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0" yWindow="65521" windowWidth="19050" windowHeight="9330" tabRatio="877" activeTab="11"/>
  </bookViews>
  <sheets>
    <sheet name="расписание" sheetId="1" r:id="rId1"/>
    <sheet name="Дев 12" sheetId="2" r:id="rId2"/>
    <sheet name="Мал 12" sheetId="3" r:id="rId3"/>
    <sheet name="Дев 14" sheetId="4" r:id="rId4"/>
    <sheet name="Мал 14 " sheetId="5" r:id="rId5"/>
    <sheet name="Дев 12 пара" sheetId="6" r:id="rId6"/>
    <sheet name="Мал 12 пара" sheetId="7" r:id="rId7"/>
    <sheet name="Мал 14 пара" sheetId="8" r:id="rId8"/>
    <sheet name="Дев 14 пара" sheetId="9" r:id="rId9"/>
    <sheet name="Утеш М12" sheetId="10" r:id="rId10"/>
    <sheet name="Утеш. Д12" sheetId="11" r:id="rId11"/>
    <sheet name="Утеш. Д14" sheetId="12" r:id="rId12"/>
  </sheets>
  <externalReferences>
    <externalReference r:id="rId15"/>
  </externalReferences>
  <definedNames>
    <definedName name="_Order1" hidden="1">255</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1">'Дев 12'!$A$1:$P$78</definedName>
    <definedName name="_xlnm.Print_Area" localSheetId="5">'Дев 12 пара'!$A$1:$O$56</definedName>
    <definedName name="_xlnm.Print_Area" localSheetId="3">'Дев 14'!$A$1:$P$78</definedName>
    <definedName name="_xlnm.Print_Area" localSheetId="8">'Дев 14 пара'!$A$1:$N$41</definedName>
    <definedName name="_xlnm.Print_Area" localSheetId="2">'Мал 12'!$A$1:$P$78</definedName>
    <definedName name="_xlnm.Print_Area" localSheetId="6">'Мал 12 пара'!$A$1:$N$41</definedName>
    <definedName name="_xlnm.Print_Area" localSheetId="4">'Мал 14 '!$A$1:$P$78</definedName>
    <definedName name="_xlnm.Print_Area" localSheetId="7">'Мал 14 пара'!$A$1:$N$41</definedName>
    <definedName name="_xlnm.Print_Area" localSheetId="0">'расписание'!$A$1:$F$46</definedName>
    <definedName name="_xlnm.Print_Area" localSheetId="9">'Утеш М12'!$A$1:$N$41</definedName>
    <definedName name="_xlnm.Print_Area" localSheetId="10">'Утеш. Д12'!$A$1:$N$41</definedName>
    <definedName name="_xlnm.Print_Area" localSheetId="11">'Утеш. Д14'!$A$1:$N$41</definedName>
  </definedNames>
  <calcPr fullCalcOnLoad="1"/>
</workbook>
</file>

<file path=xl/comments1.xml><?xml version="1.0" encoding="utf-8"?>
<comments xmlns="http://schemas.openxmlformats.org/spreadsheetml/2006/main">
  <authors>
    <author>Loner-XP</author>
  </authors>
  <commentList>
    <comment ref="A2" authorId="0">
      <text>
        <r>
          <rPr>
            <b/>
            <sz val="8"/>
            <rFont val="Tahoma"/>
            <family val="0"/>
          </rPr>
          <t>Пример:
Чемпионат Республики Беларусь по теннису</t>
        </r>
      </text>
    </comment>
    <comment ref="A3" authorId="0">
      <text>
        <r>
          <rPr>
            <b/>
            <sz val="8"/>
            <rFont val="Tahoma"/>
            <family val="0"/>
          </rPr>
          <t>Пример: 1 - 8 января 2010г.</t>
        </r>
      </text>
    </comment>
  </commentList>
</comments>
</file>

<file path=xl/comments10.xml><?xml version="1.0" encoding="utf-8"?>
<comments xmlns="http://schemas.openxmlformats.org/spreadsheetml/2006/main">
  <authors>
    <author>Loner-XP</author>
    <author>Александр</author>
  </authors>
  <commentList>
    <comment ref="A1" authorId="0">
      <text>
        <r>
          <rPr>
            <b/>
            <sz val="8"/>
            <rFont val="Tahoma"/>
            <family val="0"/>
          </rPr>
          <t xml:space="preserve">Пример:
Чемпионат Республики Беларусь по теннису
</t>
        </r>
      </text>
    </comment>
    <comment ref="A2" authorId="0">
      <text>
        <r>
          <rPr>
            <b/>
            <sz val="8"/>
            <rFont val="Tahoma"/>
            <family val="0"/>
          </rPr>
          <t>Пример: 1 - 8 января 2010г.</t>
        </r>
      </text>
    </comment>
    <comment ref="H3" authorId="0">
      <text>
        <r>
          <rPr>
            <b/>
            <sz val="8"/>
            <rFont val="Tahoma"/>
            <family val="0"/>
          </rPr>
          <t xml:space="preserve">Пример:  Юноши до 14 лет
</t>
        </r>
      </text>
    </comment>
    <comment ref="E5" authorId="0">
      <text>
        <r>
          <rPr>
            <b/>
            <sz val="8"/>
            <rFont val="Tahoma"/>
            <family val="0"/>
          </rPr>
          <t>Пример: г. Минск РЦОП</t>
        </r>
      </text>
    </comment>
    <comment ref="B7" authorId="1">
      <text>
        <r>
          <rPr>
            <b/>
            <sz val="9"/>
            <rFont val="Tahoma"/>
            <family val="2"/>
          </rPr>
          <t>WC, КВ, ЗАП, Обл.</t>
        </r>
      </text>
    </comment>
  </commentList>
</comments>
</file>

<file path=xl/comments11.xml><?xml version="1.0" encoding="utf-8"?>
<comments xmlns="http://schemas.openxmlformats.org/spreadsheetml/2006/main">
  <authors>
    <author>Loner-XP</author>
    <author>Александр</author>
  </authors>
  <commentList>
    <comment ref="A1" authorId="0">
      <text>
        <r>
          <rPr>
            <b/>
            <sz val="8"/>
            <rFont val="Tahoma"/>
            <family val="0"/>
          </rPr>
          <t xml:space="preserve">Пример:
Чемпионат Республики Беларусь по теннису
</t>
        </r>
      </text>
    </comment>
    <comment ref="A2" authorId="0">
      <text>
        <r>
          <rPr>
            <b/>
            <sz val="8"/>
            <rFont val="Tahoma"/>
            <family val="0"/>
          </rPr>
          <t>Пример: 1 - 8 января 2010г.</t>
        </r>
      </text>
    </comment>
    <comment ref="H3" authorId="0">
      <text>
        <r>
          <rPr>
            <b/>
            <sz val="8"/>
            <rFont val="Tahoma"/>
            <family val="0"/>
          </rPr>
          <t xml:space="preserve">Пример:  Юноши до 14 лет
</t>
        </r>
      </text>
    </comment>
    <comment ref="E5" authorId="0">
      <text>
        <r>
          <rPr>
            <b/>
            <sz val="8"/>
            <rFont val="Tahoma"/>
            <family val="0"/>
          </rPr>
          <t>Пример: г. Минск РЦОП</t>
        </r>
      </text>
    </comment>
    <comment ref="B7" authorId="1">
      <text>
        <r>
          <rPr>
            <b/>
            <sz val="9"/>
            <rFont val="Tahoma"/>
            <family val="2"/>
          </rPr>
          <t>WC, КВ, ЗАП, Обл.</t>
        </r>
      </text>
    </comment>
  </commentList>
</comments>
</file>

<file path=xl/comments12.xml><?xml version="1.0" encoding="utf-8"?>
<comments xmlns="http://schemas.openxmlformats.org/spreadsheetml/2006/main">
  <authors>
    <author>Loner-XP</author>
    <author>Александр</author>
  </authors>
  <commentList>
    <comment ref="A1" authorId="0">
      <text>
        <r>
          <rPr>
            <b/>
            <sz val="8"/>
            <rFont val="Tahoma"/>
            <family val="0"/>
          </rPr>
          <t xml:space="preserve">Пример:
Чемпионат Республики Беларусь по теннису
</t>
        </r>
      </text>
    </comment>
    <comment ref="A2" authorId="0">
      <text>
        <r>
          <rPr>
            <b/>
            <sz val="8"/>
            <rFont val="Tahoma"/>
            <family val="0"/>
          </rPr>
          <t>Пример: 1 - 8 января 2010г.</t>
        </r>
      </text>
    </comment>
    <comment ref="H3" authorId="0">
      <text>
        <r>
          <rPr>
            <b/>
            <sz val="8"/>
            <rFont val="Tahoma"/>
            <family val="0"/>
          </rPr>
          <t xml:space="preserve">Пример:  Юноши до 14 лет
</t>
        </r>
      </text>
    </comment>
    <comment ref="E5" authorId="0">
      <text>
        <r>
          <rPr>
            <b/>
            <sz val="8"/>
            <rFont val="Tahoma"/>
            <family val="0"/>
          </rPr>
          <t>Пример: г. Минск РЦОП</t>
        </r>
      </text>
    </comment>
    <comment ref="B7" authorId="1">
      <text>
        <r>
          <rPr>
            <b/>
            <sz val="9"/>
            <rFont val="Tahoma"/>
            <family val="2"/>
          </rPr>
          <t>WC, КВ, ЗАП, Обл.</t>
        </r>
      </text>
    </comment>
  </commentList>
</comments>
</file>

<file path=xl/comments2.xml><?xml version="1.0" encoding="utf-8"?>
<comments xmlns="http://schemas.openxmlformats.org/spreadsheetml/2006/main">
  <authors>
    <author>Loner-XP</author>
    <author>Александр</author>
  </authors>
  <commentList>
    <comment ref="A1" authorId="0">
      <text>
        <r>
          <rPr>
            <b/>
            <sz val="8"/>
            <rFont val="Tahoma"/>
            <family val="0"/>
          </rPr>
          <t xml:space="preserve">Пример:
Чемпионат Республики Беларусь по теннису
</t>
        </r>
      </text>
    </comment>
    <comment ref="A2" authorId="0">
      <text>
        <r>
          <rPr>
            <b/>
            <sz val="8"/>
            <rFont val="Tahoma"/>
            <family val="0"/>
          </rPr>
          <t>Пример: 1 - 8 января 2010г.</t>
        </r>
      </text>
    </comment>
    <comment ref="I3" authorId="0">
      <text>
        <r>
          <rPr>
            <b/>
            <sz val="8"/>
            <rFont val="Tahoma"/>
            <family val="0"/>
          </rPr>
          <t xml:space="preserve">Пример:  Юноши до 14 лет
</t>
        </r>
      </text>
    </comment>
    <comment ref="E5" authorId="0">
      <text>
        <r>
          <rPr>
            <b/>
            <sz val="8"/>
            <rFont val="Tahoma"/>
            <family val="0"/>
          </rPr>
          <t>Пример: г. Минск РЦОП</t>
        </r>
      </text>
    </comment>
    <comment ref="B7" authorId="1">
      <text>
        <r>
          <rPr>
            <b/>
            <sz val="9"/>
            <rFont val="Tahoma"/>
            <family val="2"/>
          </rPr>
          <t>WC, КВ, ЗАП, Обл.</t>
        </r>
      </text>
    </comment>
  </commentList>
</comments>
</file>

<file path=xl/comments3.xml><?xml version="1.0" encoding="utf-8"?>
<comments xmlns="http://schemas.openxmlformats.org/spreadsheetml/2006/main">
  <authors>
    <author>Loner-XP</author>
    <author>Александр</author>
  </authors>
  <commentList>
    <comment ref="A1" authorId="0">
      <text>
        <r>
          <rPr>
            <b/>
            <sz val="8"/>
            <rFont val="Tahoma"/>
            <family val="0"/>
          </rPr>
          <t xml:space="preserve">Пример:
Чемпионат Республики Беларусь по теннису
</t>
        </r>
      </text>
    </comment>
    <comment ref="A2" authorId="0">
      <text>
        <r>
          <rPr>
            <b/>
            <sz val="8"/>
            <rFont val="Tahoma"/>
            <family val="0"/>
          </rPr>
          <t>Пример: 1 - 8 января 2010г.</t>
        </r>
      </text>
    </comment>
    <comment ref="I3" authorId="0">
      <text>
        <r>
          <rPr>
            <b/>
            <sz val="8"/>
            <rFont val="Tahoma"/>
            <family val="0"/>
          </rPr>
          <t xml:space="preserve">Пример:  Юноши до 14 лет
</t>
        </r>
      </text>
    </comment>
    <comment ref="E5" authorId="0">
      <text>
        <r>
          <rPr>
            <b/>
            <sz val="8"/>
            <rFont val="Tahoma"/>
            <family val="0"/>
          </rPr>
          <t>Пример: г. Минск РЦОП</t>
        </r>
      </text>
    </comment>
    <comment ref="B7" authorId="1">
      <text>
        <r>
          <rPr>
            <b/>
            <sz val="9"/>
            <rFont val="Tahoma"/>
            <family val="2"/>
          </rPr>
          <t>WC, КВ, ЗАП, Обл.</t>
        </r>
      </text>
    </comment>
  </commentList>
</comments>
</file>

<file path=xl/comments4.xml><?xml version="1.0" encoding="utf-8"?>
<comments xmlns="http://schemas.openxmlformats.org/spreadsheetml/2006/main">
  <authors>
    <author>Loner-XP</author>
    <author>Александр</author>
  </authors>
  <commentList>
    <comment ref="A1" authorId="0">
      <text>
        <r>
          <rPr>
            <b/>
            <sz val="8"/>
            <rFont val="Tahoma"/>
            <family val="0"/>
          </rPr>
          <t xml:space="preserve">Пример:
Чемпионат Республики Беларусь по теннису
</t>
        </r>
      </text>
    </comment>
    <comment ref="A2" authorId="0">
      <text>
        <r>
          <rPr>
            <b/>
            <sz val="8"/>
            <rFont val="Tahoma"/>
            <family val="0"/>
          </rPr>
          <t>Пример: 1 - 8 января 2010г.</t>
        </r>
      </text>
    </comment>
    <comment ref="I3" authorId="0">
      <text>
        <r>
          <rPr>
            <b/>
            <sz val="8"/>
            <rFont val="Tahoma"/>
            <family val="0"/>
          </rPr>
          <t xml:space="preserve">Пример:  Юноши до 14 лет
</t>
        </r>
      </text>
    </comment>
    <comment ref="E5" authorId="0">
      <text>
        <r>
          <rPr>
            <b/>
            <sz val="8"/>
            <rFont val="Tahoma"/>
            <family val="0"/>
          </rPr>
          <t>Пример: г. Минск РЦОП</t>
        </r>
      </text>
    </comment>
    <comment ref="B7" authorId="1">
      <text>
        <r>
          <rPr>
            <b/>
            <sz val="9"/>
            <rFont val="Tahoma"/>
            <family val="2"/>
          </rPr>
          <t>WC, КВ, ЗАП, Обл.</t>
        </r>
      </text>
    </comment>
  </commentList>
</comments>
</file>

<file path=xl/comments5.xml><?xml version="1.0" encoding="utf-8"?>
<comments xmlns="http://schemas.openxmlformats.org/spreadsheetml/2006/main">
  <authors>
    <author>Loner-XP</author>
    <author>Александр</author>
  </authors>
  <commentList>
    <comment ref="A1" authorId="0">
      <text>
        <r>
          <rPr>
            <b/>
            <sz val="8"/>
            <rFont val="Tahoma"/>
            <family val="0"/>
          </rPr>
          <t xml:space="preserve">Пример:
Чемпионат Республики Беларусь по теннису
</t>
        </r>
      </text>
    </comment>
    <comment ref="A2" authorId="0">
      <text>
        <r>
          <rPr>
            <b/>
            <sz val="8"/>
            <rFont val="Tahoma"/>
            <family val="0"/>
          </rPr>
          <t>Пример: 1 - 8 января 2010г.</t>
        </r>
      </text>
    </comment>
    <comment ref="I3" authorId="0">
      <text>
        <r>
          <rPr>
            <b/>
            <sz val="8"/>
            <rFont val="Tahoma"/>
            <family val="0"/>
          </rPr>
          <t xml:space="preserve">Пример:  Юноши до 14 лет
</t>
        </r>
      </text>
    </comment>
    <comment ref="E5" authorId="0">
      <text>
        <r>
          <rPr>
            <b/>
            <sz val="8"/>
            <rFont val="Tahoma"/>
            <family val="0"/>
          </rPr>
          <t>Пример: г. Минск РЦОП</t>
        </r>
      </text>
    </comment>
    <comment ref="B7" authorId="1">
      <text>
        <r>
          <rPr>
            <b/>
            <sz val="9"/>
            <rFont val="Tahoma"/>
            <family val="2"/>
          </rPr>
          <t>WC, КВ, ЗАП, Обл.</t>
        </r>
      </text>
    </comment>
  </commentList>
</comments>
</file>

<file path=xl/comments6.xml><?xml version="1.0" encoding="utf-8"?>
<comments xmlns="http://schemas.openxmlformats.org/spreadsheetml/2006/main">
  <authors>
    <author>Loner-XP</author>
    <author>Александр</author>
  </authors>
  <commentList>
    <comment ref="A1" authorId="0">
      <text>
        <r>
          <rPr>
            <b/>
            <sz val="8"/>
            <rFont val="Tahoma"/>
            <family val="0"/>
          </rPr>
          <t xml:space="preserve">Пример:
Чемпионат Республики Беларусь по теннису
</t>
        </r>
      </text>
    </comment>
    <comment ref="A2" authorId="0">
      <text>
        <r>
          <rPr>
            <b/>
            <sz val="8"/>
            <rFont val="Tahoma"/>
            <family val="0"/>
          </rPr>
          <t>Пример: 1 - 8 января 2010г.</t>
        </r>
      </text>
    </comment>
    <comment ref="I3" authorId="0">
      <text>
        <r>
          <rPr>
            <b/>
            <sz val="8"/>
            <rFont val="Tahoma"/>
            <family val="0"/>
          </rPr>
          <t xml:space="preserve">Пример:  Юноши до 14 лет
</t>
        </r>
      </text>
    </comment>
    <comment ref="F5" authorId="0">
      <text>
        <r>
          <rPr>
            <b/>
            <sz val="8"/>
            <rFont val="Tahoma"/>
            <family val="0"/>
          </rPr>
          <t>Пример: г. Минск РЦОП</t>
        </r>
      </text>
    </comment>
    <comment ref="C7" authorId="1">
      <text>
        <r>
          <rPr>
            <b/>
            <sz val="9"/>
            <rFont val="Tahoma"/>
            <family val="2"/>
          </rPr>
          <t>WC, КВ, ЗАП, Обл.</t>
        </r>
      </text>
    </comment>
  </commentList>
</comments>
</file>

<file path=xl/comments7.xml><?xml version="1.0" encoding="utf-8"?>
<comments xmlns="http://schemas.openxmlformats.org/spreadsheetml/2006/main">
  <authors>
    <author>Loner-XP</author>
    <author>Александр</author>
  </authors>
  <commentList>
    <comment ref="A1" authorId="0">
      <text>
        <r>
          <rPr>
            <b/>
            <sz val="8"/>
            <rFont val="Tahoma"/>
            <family val="0"/>
          </rPr>
          <t xml:space="preserve">Пример:
Чемпионат Республики Беларусь по теннису
</t>
        </r>
      </text>
    </comment>
    <comment ref="A2" authorId="0">
      <text>
        <r>
          <rPr>
            <b/>
            <sz val="8"/>
            <rFont val="Tahoma"/>
            <family val="0"/>
          </rPr>
          <t>Пример: 1 - 8 января 2010г.</t>
        </r>
      </text>
    </comment>
    <comment ref="H3" authorId="0">
      <text>
        <r>
          <rPr>
            <b/>
            <sz val="8"/>
            <rFont val="Tahoma"/>
            <family val="0"/>
          </rPr>
          <t xml:space="preserve">Пример:  Юноши до 14 лет
</t>
        </r>
      </text>
    </comment>
    <comment ref="E5" authorId="0">
      <text>
        <r>
          <rPr>
            <b/>
            <sz val="8"/>
            <rFont val="Tahoma"/>
            <family val="0"/>
          </rPr>
          <t>Пример: г. Минск РЦОП</t>
        </r>
      </text>
    </comment>
    <comment ref="B7" authorId="1">
      <text>
        <r>
          <rPr>
            <b/>
            <sz val="9"/>
            <rFont val="Tahoma"/>
            <family val="2"/>
          </rPr>
          <t>WC, КВ, ЗАП, Обл.</t>
        </r>
      </text>
    </comment>
  </commentList>
</comments>
</file>

<file path=xl/comments8.xml><?xml version="1.0" encoding="utf-8"?>
<comments xmlns="http://schemas.openxmlformats.org/spreadsheetml/2006/main">
  <authors>
    <author>Loner-XP</author>
    <author>Александр</author>
  </authors>
  <commentList>
    <comment ref="A1" authorId="0">
      <text>
        <r>
          <rPr>
            <b/>
            <sz val="8"/>
            <rFont val="Tahoma"/>
            <family val="0"/>
          </rPr>
          <t xml:space="preserve">Пример:
Чемпионат Республики Беларусь по теннису
</t>
        </r>
      </text>
    </comment>
    <comment ref="A2" authorId="0">
      <text>
        <r>
          <rPr>
            <b/>
            <sz val="8"/>
            <rFont val="Tahoma"/>
            <family val="0"/>
          </rPr>
          <t>Пример: 1 - 8 января 2010г.</t>
        </r>
      </text>
    </comment>
    <comment ref="H3" authorId="0">
      <text>
        <r>
          <rPr>
            <b/>
            <sz val="8"/>
            <rFont val="Tahoma"/>
            <family val="0"/>
          </rPr>
          <t xml:space="preserve">Пример:  Юноши до 14 лет
</t>
        </r>
      </text>
    </comment>
    <comment ref="E5" authorId="0">
      <text>
        <r>
          <rPr>
            <b/>
            <sz val="8"/>
            <rFont val="Tahoma"/>
            <family val="0"/>
          </rPr>
          <t>Пример: г. Минск РЦОП</t>
        </r>
      </text>
    </comment>
    <comment ref="B7" authorId="1">
      <text>
        <r>
          <rPr>
            <b/>
            <sz val="9"/>
            <rFont val="Tahoma"/>
            <family val="2"/>
          </rPr>
          <t>WC, КВ, ЗАП, Обл.</t>
        </r>
      </text>
    </comment>
  </commentList>
</comments>
</file>

<file path=xl/comments9.xml><?xml version="1.0" encoding="utf-8"?>
<comments xmlns="http://schemas.openxmlformats.org/spreadsheetml/2006/main">
  <authors>
    <author>Loner-XP</author>
    <author>Александр</author>
  </authors>
  <commentList>
    <comment ref="A1" authorId="0">
      <text>
        <r>
          <rPr>
            <b/>
            <sz val="8"/>
            <rFont val="Tahoma"/>
            <family val="0"/>
          </rPr>
          <t xml:space="preserve">Пример:
Чемпионат Республики Беларусь по теннису
</t>
        </r>
      </text>
    </comment>
    <comment ref="A2" authorId="0">
      <text>
        <r>
          <rPr>
            <b/>
            <sz val="8"/>
            <rFont val="Tahoma"/>
            <family val="0"/>
          </rPr>
          <t>Пример: 1 - 8 января 2010г.</t>
        </r>
      </text>
    </comment>
    <comment ref="H3" authorId="0">
      <text>
        <r>
          <rPr>
            <b/>
            <sz val="8"/>
            <rFont val="Tahoma"/>
            <family val="0"/>
          </rPr>
          <t xml:space="preserve">Пример:  Юноши до 14 лет
</t>
        </r>
      </text>
    </comment>
    <comment ref="E5" authorId="0">
      <text>
        <r>
          <rPr>
            <b/>
            <sz val="8"/>
            <rFont val="Tahoma"/>
            <family val="0"/>
          </rPr>
          <t>Пример: г. Минск РЦОП</t>
        </r>
      </text>
    </comment>
    <comment ref="B7" authorId="1">
      <text>
        <r>
          <rPr>
            <b/>
            <sz val="9"/>
            <rFont val="Tahoma"/>
            <family val="2"/>
          </rPr>
          <t>WC, КВ, ЗАП, Обл.</t>
        </r>
      </text>
    </comment>
  </commentList>
</comments>
</file>

<file path=xl/sharedStrings.xml><?xml version="1.0" encoding="utf-8"?>
<sst xmlns="http://schemas.openxmlformats.org/spreadsheetml/2006/main" count="737" uniqueCount="315">
  <si>
    <t>главный судья</t>
  </si>
  <si>
    <t>статус</t>
  </si>
  <si>
    <t>посев</t>
  </si>
  <si>
    <t>полуфинал</t>
  </si>
  <si>
    <t>финал</t>
  </si>
  <si>
    <t>3е</t>
  </si>
  <si>
    <t>Главный судья</t>
  </si>
  <si>
    <t>четвертьфинал</t>
  </si>
  <si>
    <t>Основная сетка</t>
  </si>
  <si>
    <t>2круг</t>
  </si>
  <si>
    <t>Город</t>
  </si>
  <si>
    <t>Время</t>
  </si>
  <si>
    <t>№</t>
  </si>
  <si>
    <t>МЕСТО ПРОВЕДЕНИЯ ТУРНИРА</t>
  </si>
  <si>
    <t>ФИО (полностью)</t>
  </si>
  <si>
    <t>Дата рождения</t>
  </si>
  <si>
    <t>Открытое первенство СДЮШОР по теннису</t>
  </si>
  <si>
    <t>22-27.04.2018</t>
  </si>
  <si>
    <t>Девочки 12 лет</t>
  </si>
  <si>
    <t>Бескостый Э.Ю.</t>
  </si>
  <si>
    <t>Мальчики 12 лет</t>
  </si>
  <si>
    <t>Девочки 14 лет</t>
  </si>
  <si>
    <t>Райченок Назар</t>
  </si>
  <si>
    <t>Бурсов Евгений</t>
  </si>
  <si>
    <t>Гершончик Егор</t>
  </si>
  <si>
    <t>Светлаков Владимир</t>
  </si>
  <si>
    <t>Буховец Илиан</t>
  </si>
  <si>
    <t>х</t>
  </si>
  <si>
    <t>Трофимов Михаил</t>
  </si>
  <si>
    <t>Корень Артем</t>
  </si>
  <si>
    <t>Чуприс Артем</t>
  </si>
  <si>
    <t>Иодо Антон</t>
  </si>
  <si>
    <t>Ашманкевич Захар</t>
  </si>
  <si>
    <t>Крук Дарья</t>
  </si>
  <si>
    <t>Татур Маргарита</t>
  </si>
  <si>
    <t>Богдасарян Александр</t>
  </si>
  <si>
    <t>Хацкевич Петр</t>
  </si>
  <si>
    <t>Михайлус Никита</t>
  </si>
  <si>
    <t>Ольшевский Роман</t>
  </si>
  <si>
    <t>Аксютик Иван</t>
  </si>
  <si>
    <t>Супрун Максим</t>
  </si>
  <si>
    <t>Яновский Владислав</t>
  </si>
  <si>
    <t>Григорцевич Адриан</t>
  </si>
  <si>
    <t>Райченок</t>
  </si>
  <si>
    <t>Иодо</t>
  </si>
  <si>
    <t>Светлаков</t>
  </si>
  <si>
    <t>Хацкевич</t>
  </si>
  <si>
    <t>Ашманкевич</t>
  </si>
  <si>
    <t>Гершончик</t>
  </si>
  <si>
    <t>Буховец</t>
  </si>
  <si>
    <t>Богдасарьян</t>
  </si>
  <si>
    <t>Корень</t>
  </si>
  <si>
    <t>Трофимов</t>
  </si>
  <si>
    <t>Григорцевич</t>
  </si>
  <si>
    <t>Аксютик</t>
  </si>
  <si>
    <t>Бурсов</t>
  </si>
  <si>
    <t>Бернович Варвара</t>
  </si>
  <si>
    <t>Шкиленок Мария</t>
  </si>
  <si>
    <t>Романовская Ксения</t>
  </si>
  <si>
    <t>Бороздина Дарья</t>
  </si>
  <si>
    <t>Бохан Станислав</t>
  </si>
  <si>
    <t>Колпак Дарья</t>
  </si>
  <si>
    <t>Алехна Александра</t>
  </si>
  <si>
    <t>Пилипцевич Алиса</t>
  </si>
  <si>
    <t>Бинцаровская Анна</t>
  </si>
  <si>
    <t>Базылева Елизавета</t>
  </si>
  <si>
    <t>Тофпенец Алена</t>
  </si>
  <si>
    <t>Климчук Валерия</t>
  </si>
  <si>
    <t>Пашко Полина</t>
  </si>
  <si>
    <t>Лавренева Милана</t>
  </si>
  <si>
    <t>Малиновская Милана</t>
  </si>
  <si>
    <t>Бурш Алина</t>
  </si>
  <si>
    <t>Микус Милана</t>
  </si>
  <si>
    <t>Седых Мария</t>
  </si>
  <si>
    <t>Бабич Мария</t>
  </si>
  <si>
    <t>Татур Ника</t>
  </si>
  <si>
    <t>Кудревич Ксения</t>
  </si>
  <si>
    <t>Клепикова Ирина</t>
  </si>
  <si>
    <t>Гурская Алла</t>
  </si>
  <si>
    <t>Лазарева Екатерина</t>
  </si>
  <si>
    <t>Лапицкая Владислава</t>
  </si>
  <si>
    <t>Татур</t>
  </si>
  <si>
    <t>Шкиленок</t>
  </si>
  <si>
    <t>Бернович</t>
  </si>
  <si>
    <t>Романовская</t>
  </si>
  <si>
    <t>Крук</t>
  </si>
  <si>
    <t>Вашкевич Милана</t>
  </si>
  <si>
    <t>Былина Мария</t>
  </si>
  <si>
    <t>Молодова Полина</t>
  </si>
  <si>
    <t>Гулевич Анастасия</t>
  </si>
  <si>
    <t>Рымша Эвелина</t>
  </si>
  <si>
    <t>Полевикова Валентина</t>
  </si>
  <si>
    <t>Климович Анастасия</t>
  </si>
  <si>
    <t>Тетерюкова Дарья</t>
  </si>
  <si>
    <t>Хомротов Алексей</t>
  </si>
  <si>
    <t>Боровик Георгий</t>
  </si>
  <si>
    <t>Иванович Иван</t>
  </si>
  <si>
    <t>Борисевич Георгий</t>
  </si>
  <si>
    <t>Василевский Александр</t>
  </si>
  <si>
    <t>Цагельников Матвей</t>
  </si>
  <si>
    <t>Мищенко Илья</t>
  </si>
  <si>
    <t>Лихогруд Дмитрий</t>
  </si>
  <si>
    <t>Аракелян Рената</t>
  </si>
  <si>
    <t>Мицкевич Ксения</t>
  </si>
  <si>
    <t>Савицкая Ирина</t>
  </si>
  <si>
    <t>Пипченко Анна-Мария</t>
  </si>
  <si>
    <t>Белоглазова Ульяна</t>
  </si>
  <si>
    <t>Комаровская Юлия</t>
  </si>
  <si>
    <t>Чистая Анастасия</t>
  </si>
  <si>
    <t>Мурга Александра</t>
  </si>
  <si>
    <t>Ефремова Валентина</t>
  </si>
  <si>
    <t>Бурак Ника</t>
  </si>
  <si>
    <t>Лопатко Дарья</t>
  </si>
  <si>
    <t>Степанова Дарья</t>
  </si>
  <si>
    <t>Шепшук Карина</t>
  </si>
  <si>
    <t>Лосьмакова Анастасия</t>
  </si>
  <si>
    <t>Шарапкин Егор</t>
  </si>
  <si>
    <t>Орехва Никита</t>
  </si>
  <si>
    <t>Трушко Вячеслав</t>
  </si>
  <si>
    <t>Якутович Захар</t>
  </si>
  <si>
    <t>Потапенок Николай</t>
  </si>
  <si>
    <t>Ставер Арсений</t>
  </si>
  <si>
    <t>Радюк Тимофей</t>
  </si>
  <si>
    <t>Гузов Никита</t>
  </si>
  <si>
    <t>Брощан Артем</t>
  </si>
  <si>
    <t>Хомротов</t>
  </si>
  <si>
    <t>Гузов</t>
  </si>
  <si>
    <t>Орехва</t>
  </si>
  <si>
    <t>Мищенко</t>
  </si>
  <si>
    <t>Василевский</t>
  </si>
  <si>
    <t>Радюк</t>
  </si>
  <si>
    <t>Шарапкин</t>
  </si>
  <si>
    <t>Иванович</t>
  </si>
  <si>
    <t>Борисевич</t>
  </si>
  <si>
    <t>Брощан</t>
  </si>
  <si>
    <t>Лихогруд</t>
  </si>
  <si>
    <t>Цагельников</t>
  </si>
  <si>
    <t>Ставер</t>
  </si>
  <si>
    <t>Якутович</t>
  </si>
  <si>
    <t>Боровик</t>
  </si>
  <si>
    <t>Бороздина</t>
  </si>
  <si>
    <t xml:space="preserve">Представитель на жеребьевке: </t>
  </si>
  <si>
    <t>Смурага Каролина</t>
  </si>
  <si>
    <t xml:space="preserve"> </t>
  </si>
  <si>
    <t xml:space="preserve">Открытое первенство СДЮШОР </t>
  </si>
  <si>
    <t>Мальчики 14 лет</t>
  </si>
  <si>
    <t>Силицкая Владислава</t>
  </si>
  <si>
    <t>Игнатович Каролина</t>
  </si>
  <si>
    <t>Михайлус</t>
  </si>
  <si>
    <t>60 60</t>
  </si>
  <si>
    <t>Силицкая</t>
  </si>
  <si>
    <t>63 64</t>
  </si>
  <si>
    <t>Тофпенец</t>
  </si>
  <si>
    <t>62 63</t>
  </si>
  <si>
    <t>Микус</t>
  </si>
  <si>
    <t>62 32 отк</t>
  </si>
  <si>
    <t>Бинцаровская</t>
  </si>
  <si>
    <t>63 61</t>
  </si>
  <si>
    <t>Пашко</t>
  </si>
  <si>
    <t>62 61</t>
  </si>
  <si>
    <t>Бурш</t>
  </si>
  <si>
    <t>64 60</t>
  </si>
  <si>
    <t>Седых</t>
  </si>
  <si>
    <t>н/я</t>
  </si>
  <si>
    <t>Лавренева</t>
  </si>
  <si>
    <t>60 62</t>
  </si>
  <si>
    <t>Базылева</t>
  </si>
  <si>
    <t>Бохан</t>
  </si>
  <si>
    <t>62 60</t>
  </si>
  <si>
    <t xml:space="preserve">Яновский </t>
  </si>
  <si>
    <t>76(3) 75</t>
  </si>
  <si>
    <t>Потапенок</t>
  </si>
  <si>
    <t>63 60</t>
  </si>
  <si>
    <t>Савицкая</t>
  </si>
  <si>
    <t>75 61</t>
  </si>
  <si>
    <t>Белоглазова</t>
  </si>
  <si>
    <t>63 62</t>
  </si>
  <si>
    <t>Тетерюкова</t>
  </si>
  <si>
    <t>61 62</t>
  </si>
  <si>
    <t>Гулевич</t>
  </si>
  <si>
    <t>Полевикова</t>
  </si>
  <si>
    <t>Пипченко</t>
  </si>
  <si>
    <t>62 62</t>
  </si>
  <si>
    <t>Лазарева</t>
  </si>
  <si>
    <t>Климович</t>
  </si>
  <si>
    <t>Рымша</t>
  </si>
  <si>
    <t>Былина</t>
  </si>
  <si>
    <t>Молодова</t>
  </si>
  <si>
    <t>Вашкевич</t>
  </si>
  <si>
    <t>Ефремова</t>
  </si>
  <si>
    <t>Лапицкая</t>
  </si>
  <si>
    <t>61 61</t>
  </si>
  <si>
    <t>Игнатович</t>
  </si>
  <si>
    <t>46 63 63</t>
  </si>
  <si>
    <t>Мицкевич</t>
  </si>
  <si>
    <t>62 26 61</t>
  </si>
  <si>
    <t xml:space="preserve">Мурга </t>
  </si>
  <si>
    <t>61 36 63</t>
  </si>
  <si>
    <t>36 64 62</t>
  </si>
  <si>
    <t>Яновский</t>
  </si>
  <si>
    <t>63 67 (72) 61</t>
  </si>
  <si>
    <t xml:space="preserve">Корень </t>
  </si>
  <si>
    <t>64 61</t>
  </si>
  <si>
    <t>64 30 отк.</t>
  </si>
  <si>
    <t>64 64</t>
  </si>
  <si>
    <t>61 60</t>
  </si>
  <si>
    <t>Татур М.</t>
  </si>
  <si>
    <t>60 61</t>
  </si>
  <si>
    <t>победитель</t>
  </si>
  <si>
    <t>Молодова/Былина</t>
  </si>
  <si>
    <t>Мицкевич/Лазарева</t>
  </si>
  <si>
    <t>Бурак/Рымша</t>
  </si>
  <si>
    <t>Шепшук/Климович</t>
  </si>
  <si>
    <t>Тетерюкова/Лосьмакова</t>
  </si>
  <si>
    <t>Белоглазова/Мурга</t>
  </si>
  <si>
    <t>Савицкая/Ефремова</t>
  </si>
  <si>
    <t>Хомротов/Иванович</t>
  </si>
  <si>
    <t>Потапенок/Цагельников</t>
  </si>
  <si>
    <t>Ставер/Шарапкин</t>
  </si>
  <si>
    <t>Брощан/Борисевич</t>
  </si>
  <si>
    <t>Мищенко/Гузов</t>
  </si>
  <si>
    <t>Василевский/Боровик</t>
  </si>
  <si>
    <t>Бурсов/Райченок</t>
  </si>
  <si>
    <t>Супрун/Аксютик</t>
  </si>
  <si>
    <t>Ашманкевич/Буховец</t>
  </si>
  <si>
    <t>Корень/Гершончик</t>
  </si>
  <si>
    <t>Трофимов/Иодо</t>
  </si>
  <si>
    <t>Михайлус/Бохан</t>
  </si>
  <si>
    <t>Григорцевич/Хацкевич</t>
  </si>
  <si>
    <t>рейтинг</t>
  </si>
  <si>
    <t xml:space="preserve"> 3-4</t>
  </si>
  <si>
    <t>Победитель</t>
  </si>
  <si>
    <t>Крук/Татур М.</t>
  </si>
  <si>
    <t>Кудревич/Клепикова</t>
  </si>
  <si>
    <t>Тофпенец/Пашко</t>
  </si>
  <si>
    <t>Микус/Силицкая</t>
  </si>
  <si>
    <t>Бинцаровская/Седых</t>
  </si>
  <si>
    <t>Гурская/Пилипцевич</t>
  </si>
  <si>
    <t>Базылева/Лавренева</t>
  </si>
  <si>
    <t>Бурш/Татур Н.</t>
  </si>
  <si>
    <t>63 63</t>
  </si>
  <si>
    <t xml:space="preserve">Былина </t>
  </si>
  <si>
    <t>Утешительный турнир</t>
  </si>
  <si>
    <t xml:space="preserve">Кудревич </t>
  </si>
  <si>
    <t>Х</t>
  </si>
  <si>
    <t>Гурская</t>
  </si>
  <si>
    <t>Клепикова</t>
  </si>
  <si>
    <t>Татур Н.</t>
  </si>
  <si>
    <t>Пилипцевич</t>
  </si>
  <si>
    <t>Чуприс</t>
  </si>
  <si>
    <t>Ольшевский</t>
  </si>
  <si>
    <t>Шепшук</t>
  </si>
  <si>
    <t>Комаровская</t>
  </si>
  <si>
    <t>Бурак</t>
  </si>
  <si>
    <t>Лосьмакова</t>
  </si>
  <si>
    <t>16.30</t>
  </si>
  <si>
    <t xml:space="preserve">Лазарева </t>
  </si>
  <si>
    <t>75 64</t>
  </si>
  <si>
    <t>Мурга</t>
  </si>
  <si>
    <t>Комаровская/Пипченко</t>
  </si>
  <si>
    <t>62 46 75</t>
  </si>
  <si>
    <t>67 62 63</t>
  </si>
  <si>
    <t xml:space="preserve">Райченок </t>
  </si>
  <si>
    <t>64 63</t>
  </si>
  <si>
    <t xml:space="preserve">62 60 </t>
  </si>
  <si>
    <t>75 62</t>
  </si>
  <si>
    <t>61 64</t>
  </si>
  <si>
    <t>75 16 10/6</t>
  </si>
  <si>
    <t>26 64 10/4</t>
  </si>
  <si>
    <t>64 62</t>
  </si>
  <si>
    <t>Мурга/Белоглазова</t>
  </si>
  <si>
    <t>Крук/Татур</t>
  </si>
  <si>
    <t>Бернович/Романовская</t>
  </si>
  <si>
    <t xml:space="preserve">76(5) 61 </t>
  </si>
  <si>
    <t>отк.</t>
  </si>
  <si>
    <t>Кудревич</t>
  </si>
  <si>
    <t>40 41</t>
  </si>
  <si>
    <t>53 42</t>
  </si>
  <si>
    <t>42 35 42</t>
  </si>
  <si>
    <t>41 40</t>
  </si>
  <si>
    <t>63 76 (4)</t>
  </si>
  <si>
    <t>54(5) 14 42</t>
  </si>
  <si>
    <t>16 75 10/2</t>
  </si>
  <si>
    <t>62 64</t>
  </si>
  <si>
    <t>76(8) 61</t>
  </si>
  <si>
    <t>63 57 10/5</t>
  </si>
  <si>
    <t>53 41</t>
  </si>
  <si>
    <t>40 42</t>
  </si>
  <si>
    <t>Райченок-Бурсов</t>
  </si>
  <si>
    <t>Гершончик-Корень</t>
  </si>
  <si>
    <t>Крук-Татур М.</t>
  </si>
  <si>
    <t>Романовская-Шкиленок</t>
  </si>
  <si>
    <t>Хомротов-Боровик</t>
  </si>
  <si>
    <t>Иванович-Борисевич</t>
  </si>
  <si>
    <t>Ефремова-Вашкевич</t>
  </si>
  <si>
    <t>Тетерюкова-Былина</t>
  </si>
  <si>
    <t>Крук/Татур М.-Бернович/Романовская</t>
  </si>
  <si>
    <t>Райченок/Бурсов-Григорцевич/Хацкевич</t>
  </si>
  <si>
    <t>Хомротов/Иванович-Мищенко/Гузов</t>
  </si>
  <si>
    <t>Расписание на   27 апреля</t>
  </si>
  <si>
    <t>Молодова/Былина-Савицкая/Ефремова</t>
  </si>
  <si>
    <t>41 41</t>
  </si>
  <si>
    <t>Шепшук-Лосьмакова</t>
  </si>
  <si>
    <t>Гурская- Пилипцевич</t>
  </si>
  <si>
    <t>54 41</t>
  </si>
  <si>
    <t>Корень А.</t>
  </si>
  <si>
    <t>Райченок Н.</t>
  </si>
  <si>
    <t>76(4) 60</t>
  </si>
  <si>
    <t>61 отк.</t>
  </si>
  <si>
    <t>63 46 10 8</t>
  </si>
  <si>
    <t>отк</t>
  </si>
  <si>
    <t>60 57 61</t>
  </si>
  <si>
    <t>63 75</t>
  </si>
  <si>
    <t>53 40</t>
  </si>
  <si>
    <t>24 42 40</t>
  </si>
</sst>
</file>

<file path=xl/styles.xml><?xml version="1.0" encoding="utf-8"?>
<styleSheet xmlns="http://schemas.openxmlformats.org/spreadsheetml/2006/main">
  <numFmts count="6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quot;$&quot;#,##0;\-&quot;$&quot;#,##0"/>
    <numFmt numFmtId="185" formatCode="&quot;$&quot;#,##0;[Red]\-&quot;$&quot;#,##0"/>
    <numFmt numFmtId="186" formatCode="&quot;$&quot;#,##0.00;\-&quot;$&quot;#,##0.00"/>
    <numFmt numFmtId="187" formatCode="&quot;$&quot;#,##0.00;[Red]\-&quot;$&quot;#,##0.00"/>
    <numFmt numFmtId="188" formatCode="_-&quot;$&quot;* #,##0_-;\-&quot;$&quot;* #,##0_-;_-&quot;$&quot;* &quot;-&quot;_-;_-@_-"/>
    <numFmt numFmtId="189" formatCode="_-&quot;$&quot;* #,##0.00_-;\-&quot;$&quot;* #,##0.00_-;_-&quot;$&quot;* &quot;-&quot;??_-;_-@_-"/>
    <numFmt numFmtId="190" formatCode="#,##0\ &quot;kr&quot;;\-#,##0\ &quot;kr&quot;"/>
    <numFmt numFmtId="191" formatCode="#,##0\ &quot;kr&quot;;[Red]\-#,##0\ &quot;kr&quot;"/>
    <numFmt numFmtId="192" formatCode="#,##0.00\ &quot;kr&quot;;\-#,##0.00\ &quot;kr&quot;"/>
    <numFmt numFmtId="193" formatCode="#,##0.00\ &quot;kr&quot;;[Red]\-#,##0.00\ &quot;kr&quot;"/>
    <numFmt numFmtId="194" formatCode="_-* #,##0\ &quot;kr&quot;_-;\-* #,##0\ &quot;kr&quot;_-;_-* &quot;-&quot;\ &quot;kr&quot;_-;_-@_-"/>
    <numFmt numFmtId="195" formatCode="_-* #,##0\ _k_r_-;\-* #,##0\ _k_r_-;_-* &quot;-&quot;\ _k_r_-;_-@_-"/>
    <numFmt numFmtId="196" formatCode="_-* #,##0.00\ &quot;kr&quot;_-;\-* #,##0.00\ &quot;kr&quot;_-;_-* &quot;-&quot;??\ &quot;kr&quot;_-;_-@_-"/>
    <numFmt numFmtId="197" formatCode="_-* #,##0.00\ _k_r_-;\-* #,##0.00\ _k_r_-;_-* &quot;-&quot;??\ _k_r_-;_-@_-"/>
    <numFmt numFmtId="198" formatCode="_-&quot;£&quot;* #,##0_-;\-&quot;£&quot;* #,##0_-;_-&quot;£&quot;* &quot;-&quot;_-;_-@_-"/>
    <numFmt numFmtId="199" formatCode="[$$-409]#,##0.00"/>
    <numFmt numFmtId="200" formatCode="d/mmm/yy"/>
    <numFmt numFmtId="201" formatCode="d\-mmm\-yy"/>
    <numFmt numFmtId="202" formatCode="0.000"/>
    <numFmt numFmtId="203" formatCode="0.0000"/>
    <numFmt numFmtId="204" formatCode=";;;"/>
    <numFmt numFmtId="205" formatCode="dd\ mmm\ yy"/>
    <numFmt numFmtId="206" formatCode="mm/dd/yy"/>
    <numFmt numFmtId="207" formatCode="dd\ mmm\ yyyy"/>
    <numFmt numFmtId="208" formatCode="&quot;£&quot;#,##0;\-&quot;£&quot;#,##0"/>
    <numFmt numFmtId="209" formatCode="&quot;£&quot;#,##0;[Red]\-&quot;£&quot;#,##0"/>
    <numFmt numFmtId="210" formatCode="&quot;£&quot;#,##0.00;\-&quot;£&quot;#,##0.00"/>
    <numFmt numFmtId="211" formatCode="&quot;£&quot;#,##0.00;[Red]\-&quot;£&quot;#,##0.00"/>
    <numFmt numFmtId="212" formatCode="_-&quot;£&quot;* #,##0.00_-;\-&quot;£&quot;* #,##0.00_-;_-&quot;£&quot;* &quot;-&quot;??_-;_-@_-"/>
    <numFmt numFmtId="213" formatCode="[$-41D]&quot;den &quot;d\ mmmm\ yyyy"/>
    <numFmt numFmtId="214" formatCode="dd/mm/\Y\Y"/>
    <numFmt numFmtId="215" formatCode="dd/mm/yy"/>
    <numFmt numFmtId="216" formatCode="dd/mm/yy"/>
    <numFmt numFmtId="217" formatCode="[$-809]dd\ mmmm\ yyyy"/>
    <numFmt numFmtId="218" formatCode="[$-FC19]d\ mmmm\ yyyy\ &quot;г.&quot;"/>
    <numFmt numFmtId="219" formatCode="0.0"/>
    <numFmt numFmtId="220" formatCode="d\-mmm"/>
  </numFmts>
  <fonts count="98">
    <font>
      <sz val="10"/>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36"/>
      <name val="Arial Cyr"/>
      <family val="0"/>
    </font>
    <font>
      <sz val="11"/>
      <color indexed="20"/>
      <name val="Calibri"/>
      <family val="2"/>
    </font>
    <font>
      <i/>
      <sz val="11"/>
      <color indexed="23"/>
      <name val="Calibri"/>
      <family val="2"/>
    </font>
    <font>
      <sz val="10"/>
      <name val="Arial"/>
      <family val="0"/>
    </font>
    <font>
      <sz val="11"/>
      <color indexed="52"/>
      <name val="Calibri"/>
      <family val="2"/>
    </font>
    <font>
      <sz val="11"/>
      <color indexed="10"/>
      <name val="Calibri"/>
      <family val="2"/>
    </font>
    <font>
      <sz val="11"/>
      <color indexed="17"/>
      <name val="Calibri"/>
      <family val="2"/>
    </font>
    <font>
      <b/>
      <sz val="24"/>
      <name val="Arial"/>
      <family val="2"/>
    </font>
    <font>
      <sz val="14"/>
      <name val="Arial"/>
      <family val="2"/>
    </font>
    <font>
      <sz val="10"/>
      <name val="ITF"/>
      <family val="5"/>
    </font>
    <font>
      <sz val="20"/>
      <color indexed="9"/>
      <name val="Arial"/>
      <family val="2"/>
    </font>
    <font>
      <sz val="20"/>
      <name val="Arial"/>
      <family val="2"/>
    </font>
    <font>
      <b/>
      <i/>
      <sz val="20"/>
      <name val="Arial"/>
      <family val="2"/>
    </font>
    <font>
      <b/>
      <sz val="10"/>
      <name val="Arial"/>
      <family val="2"/>
    </font>
    <font>
      <sz val="6"/>
      <name val="Arial"/>
      <family val="2"/>
    </font>
    <font>
      <b/>
      <sz val="8"/>
      <name val="Arial"/>
      <family val="2"/>
    </font>
    <font>
      <b/>
      <sz val="8"/>
      <color indexed="9"/>
      <name val="Arial"/>
      <family val="2"/>
    </font>
    <font>
      <b/>
      <sz val="8"/>
      <color indexed="8"/>
      <name val="Arial"/>
      <family val="2"/>
    </font>
    <font>
      <sz val="7"/>
      <name val="Arial"/>
      <family val="2"/>
    </font>
    <font>
      <sz val="7"/>
      <color indexed="9"/>
      <name val="Arial"/>
      <family val="2"/>
    </font>
    <font>
      <sz val="6"/>
      <color indexed="9"/>
      <name val="Arial"/>
      <family val="2"/>
    </font>
    <font>
      <b/>
      <sz val="8.5"/>
      <name val="Arial"/>
      <family val="2"/>
    </font>
    <font>
      <b/>
      <sz val="9"/>
      <name val="Arial"/>
      <family val="2"/>
    </font>
    <font>
      <sz val="9"/>
      <name val="Arial"/>
      <family val="2"/>
    </font>
    <font>
      <sz val="9"/>
      <color indexed="9"/>
      <name val="Arial"/>
      <family val="2"/>
    </font>
    <font>
      <sz val="8.5"/>
      <color indexed="9"/>
      <name val="Arial"/>
      <family val="2"/>
    </font>
    <font>
      <sz val="8.5"/>
      <name val="Arial"/>
      <family val="2"/>
    </font>
    <font>
      <i/>
      <sz val="9"/>
      <color indexed="9"/>
      <name val="Arial"/>
      <family val="2"/>
    </font>
    <font>
      <sz val="9"/>
      <color indexed="8"/>
      <name val="Arial"/>
      <family val="2"/>
    </font>
    <font>
      <sz val="9"/>
      <color indexed="14"/>
      <name val="Arial"/>
      <family val="2"/>
    </font>
    <font>
      <b/>
      <sz val="8.5"/>
      <color indexed="8"/>
      <name val="Arial"/>
      <family val="2"/>
    </font>
    <font>
      <sz val="8.5"/>
      <color indexed="8"/>
      <name val="Arial"/>
      <family val="2"/>
    </font>
    <font>
      <sz val="10"/>
      <color indexed="9"/>
      <name val="Arial"/>
      <family val="2"/>
    </font>
    <font>
      <b/>
      <sz val="10"/>
      <color indexed="9"/>
      <name val="Arial"/>
      <family val="2"/>
    </font>
    <font>
      <sz val="24"/>
      <name val="Arial"/>
      <family val="0"/>
    </font>
    <font>
      <b/>
      <sz val="7"/>
      <name val="Arial"/>
      <family val="0"/>
    </font>
    <font>
      <b/>
      <sz val="7"/>
      <color indexed="9"/>
      <name val="Arial"/>
      <family val="0"/>
    </font>
    <font>
      <b/>
      <sz val="7"/>
      <color indexed="8"/>
      <name val="Arial"/>
      <family val="0"/>
    </font>
    <font>
      <sz val="10"/>
      <color indexed="8"/>
      <name val="Arial"/>
      <family val="2"/>
    </font>
    <font>
      <sz val="12"/>
      <name val="Arial"/>
      <family val="0"/>
    </font>
    <font>
      <sz val="12"/>
      <color indexed="9"/>
      <name val="Arial"/>
      <family val="0"/>
    </font>
    <font>
      <b/>
      <sz val="12"/>
      <name val="Arial"/>
      <family val="0"/>
    </font>
    <font>
      <b/>
      <sz val="12"/>
      <color indexed="9"/>
      <name val="Arial"/>
      <family val="0"/>
    </font>
    <font>
      <sz val="12"/>
      <color indexed="8"/>
      <name val="Arial"/>
      <family val="0"/>
    </font>
    <font>
      <b/>
      <sz val="12"/>
      <color indexed="8"/>
      <name val="Arial"/>
      <family val="0"/>
    </font>
    <font>
      <sz val="8"/>
      <name val="Arial Cyr"/>
      <family val="0"/>
    </font>
    <font>
      <b/>
      <sz val="14"/>
      <name val="Arial Cyr"/>
      <family val="0"/>
    </font>
    <font>
      <i/>
      <sz val="9"/>
      <color indexed="8"/>
      <name val="Arial"/>
      <family val="2"/>
    </font>
    <font>
      <i/>
      <sz val="9"/>
      <name val="Arial"/>
      <family val="0"/>
    </font>
    <font>
      <b/>
      <sz val="8"/>
      <name val="Tahoma"/>
      <family val="0"/>
    </font>
    <font>
      <b/>
      <sz val="9"/>
      <name val="Tahoma"/>
      <family val="2"/>
    </font>
    <font>
      <b/>
      <sz val="10"/>
      <color indexed="16"/>
      <name val="Arial"/>
      <family val="2"/>
    </font>
    <font>
      <sz val="10"/>
      <color indexed="17"/>
      <name val="Arial"/>
      <family val="2"/>
    </font>
    <font>
      <sz val="10"/>
      <color indexed="20"/>
      <name val="Arial"/>
      <family val="2"/>
    </font>
    <font>
      <i/>
      <sz val="10"/>
      <color indexed="63"/>
      <name val="Arial"/>
      <family val="2"/>
    </font>
    <font>
      <sz val="10"/>
      <color indexed="62"/>
      <name val="Arial"/>
      <family val="2"/>
    </font>
    <font>
      <sz val="10"/>
      <color indexed="16"/>
      <name val="Arial"/>
      <family val="2"/>
    </font>
    <font>
      <sz val="10"/>
      <color indexed="60"/>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b/>
      <sz val="10"/>
      <color indexed="8"/>
      <name val="Arial"/>
      <family val="2"/>
    </font>
    <font>
      <sz val="10"/>
      <color indexed="10"/>
      <name val="Arial"/>
      <family val="2"/>
    </font>
    <font>
      <b/>
      <sz val="12"/>
      <name val="Arial Cyr"/>
      <family val="0"/>
    </font>
    <font>
      <sz val="12"/>
      <name val="Arial Cyr"/>
      <family val="0"/>
    </font>
    <font>
      <sz val="11"/>
      <name val="Arial Cyr"/>
      <family val="0"/>
    </font>
    <font>
      <sz val="14"/>
      <name val="Arial Cyr"/>
      <family val="0"/>
    </font>
    <font>
      <b/>
      <i/>
      <sz val="14"/>
      <name val="Arial Cyr"/>
      <family val="0"/>
    </font>
    <font>
      <sz val="16"/>
      <name val="Arial Cyr"/>
      <family val="0"/>
    </font>
    <font>
      <sz val="8.5"/>
      <color indexed="14"/>
      <name val="Arial"/>
      <family val="2"/>
    </font>
    <font>
      <i/>
      <sz val="6"/>
      <color indexed="9"/>
      <name val="Arial"/>
      <family val="2"/>
    </font>
    <font>
      <sz val="8.5"/>
      <color indexed="42"/>
      <name val="Arial"/>
      <family val="2"/>
    </font>
    <font>
      <b/>
      <i/>
      <sz val="8"/>
      <name val="Arial"/>
      <family val="2"/>
    </font>
    <font>
      <i/>
      <sz val="8"/>
      <color indexed="9"/>
      <name val="Arial"/>
      <family val="2"/>
    </font>
    <font>
      <sz val="8"/>
      <color indexed="9"/>
      <name val="Arial"/>
      <family val="2"/>
    </font>
    <font>
      <sz val="8"/>
      <name val="Arial"/>
      <family val="2"/>
    </font>
    <font>
      <i/>
      <sz val="8.5"/>
      <color indexed="8"/>
      <name val="Arial"/>
      <family val="2"/>
    </font>
    <font>
      <sz val="6"/>
      <color indexed="8"/>
      <name val="Arial"/>
      <family val="2"/>
    </font>
    <font>
      <i/>
      <sz val="8"/>
      <color indexed="8"/>
      <name val="Arial"/>
      <family val="2"/>
    </font>
    <font>
      <b/>
      <sz val="9"/>
      <color indexed="8"/>
      <name val="Arial"/>
      <family val="2"/>
    </font>
    <font>
      <b/>
      <i/>
      <sz val="9"/>
      <name val="Arial"/>
      <family val="2"/>
    </font>
    <font>
      <sz val="8"/>
      <name val="Tahoma"/>
      <family val="2"/>
    </font>
    <font>
      <b/>
      <sz val="8"/>
      <name val="Arial Cyr"/>
      <family val="2"/>
    </font>
  </fonts>
  <fills count="34">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43"/>
        <bgColor indexed="64"/>
      </patternFill>
    </fill>
    <fill>
      <patternFill patternType="solid">
        <fgColor indexed="47"/>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3"/>
        <bgColor indexed="64"/>
      </patternFill>
    </fill>
    <fill>
      <patternFill patternType="solid">
        <fgColor indexed="11"/>
        <bgColor indexed="64"/>
      </patternFill>
    </fill>
    <fill>
      <patternFill patternType="solid">
        <fgColor indexed="51"/>
        <bgColor indexed="64"/>
      </patternFill>
    </fill>
    <fill>
      <patternFill patternType="solid">
        <fgColor indexed="6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6"/>
        <bgColor indexed="64"/>
      </patternFill>
    </fill>
    <fill>
      <patternFill patternType="solid">
        <fgColor indexed="54"/>
        <bgColor indexed="64"/>
      </patternFill>
    </fill>
    <fill>
      <patternFill patternType="solid">
        <fgColor indexed="1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26"/>
        <bgColor indexed="64"/>
      </patternFill>
    </fill>
    <fill>
      <patternFill patternType="solid">
        <fgColor indexed="9"/>
        <bgColor indexed="64"/>
      </patternFill>
    </fill>
    <fill>
      <patternFill patternType="solid">
        <fgColor indexed="14"/>
        <bgColor indexed="64"/>
      </patternFill>
    </fill>
    <fill>
      <patternFill patternType="solid">
        <fgColor indexed="65"/>
        <bgColor indexed="64"/>
      </patternFill>
    </fill>
    <fill>
      <patternFill patternType="solid">
        <fgColor indexed="9"/>
        <bgColor indexed="64"/>
      </patternFill>
    </fill>
    <fill>
      <patternFill patternType="solid">
        <fgColor theme="0"/>
        <bgColor indexed="64"/>
      </patternFill>
    </fill>
  </fills>
  <borders count="38">
    <border>
      <left/>
      <right/>
      <top/>
      <bottom/>
      <diagonal/>
    </border>
    <border>
      <left style="thin">
        <color indexed="63"/>
      </left>
      <right style="thin">
        <color indexed="63"/>
      </right>
      <top style="thin">
        <color indexed="63"/>
      </top>
      <bottom style="thin">
        <color indexed="63"/>
      </bottom>
    </border>
    <border>
      <left style="double">
        <color indexed="8"/>
      </left>
      <right style="double">
        <color indexed="8"/>
      </right>
      <top style="double">
        <color indexed="8"/>
      </top>
      <bottom style="double">
        <color indexed="8"/>
      </bottom>
    </border>
    <border>
      <left>
        <color indexed="63"/>
      </left>
      <right>
        <color indexed="63"/>
      </right>
      <top>
        <color indexed="63"/>
      </top>
      <bottom style="double">
        <color indexed="16"/>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thin">
        <color indexed="8"/>
      </left>
      <right style="thin">
        <color indexed="8"/>
      </right>
      <top style="thin">
        <color indexed="8"/>
      </top>
      <bottom style="thin">
        <color indexed="8"/>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color indexed="63"/>
      </right>
      <top>
        <color indexed="63"/>
      </top>
      <bottom style="medium"/>
    </border>
    <border>
      <left>
        <color indexed="63"/>
      </left>
      <right>
        <color indexed="63"/>
      </right>
      <top>
        <color indexed="63"/>
      </top>
      <bottom style="thin"/>
    </border>
    <border>
      <left style="medium"/>
      <right style="medium"/>
      <top style="medium"/>
      <bottom>
        <color indexed="63"/>
      </bottom>
    </border>
    <border>
      <left style="medium"/>
      <right style="medium"/>
      <top>
        <color indexed="63"/>
      </top>
      <bottom>
        <color indexed="63"/>
      </bottom>
    </border>
    <border>
      <left>
        <color indexed="63"/>
      </left>
      <right style="medium"/>
      <top>
        <color indexed="63"/>
      </top>
      <bottom>
        <color indexed="63"/>
      </bottom>
    </border>
    <border>
      <left>
        <color indexed="63"/>
      </left>
      <right style="medium"/>
      <top>
        <color indexed="63"/>
      </top>
      <bottom style="medium"/>
    </border>
    <border>
      <left style="thin"/>
      <right>
        <color indexed="63"/>
      </right>
      <top>
        <color indexed="63"/>
      </top>
      <bottom>
        <color indexed="63"/>
      </bottom>
    </border>
    <border>
      <left style="medium"/>
      <right style="medium"/>
      <top>
        <color indexed="63"/>
      </top>
      <bottom style="medium"/>
    </border>
    <border>
      <left style="thin"/>
      <right style="thin"/>
      <top style="thin"/>
      <bottom style="thin"/>
    </border>
    <border>
      <left>
        <color indexed="63"/>
      </left>
      <right>
        <color indexed="63"/>
      </right>
      <top style="medium"/>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color indexed="63"/>
      </right>
      <top style="thin"/>
      <bottom>
        <color indexed="63"/>
      </bottom>
    </border>
    <border>
      <left style="thin"/>
      <right style="thin"/>
      <top>
        <color indexed="63"/>
      </top>
      <bottom>
        <color indexed="63"/>
      </bottom>
    </border>
    <border>
      <left style="thin"/>
      <right style="thin"/>
      <top>
        <color indexed="63"/>
      </top>
      <bottom style="thin"/>
    </border>
  </borders>
  <cellStyleXfs count="11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4"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6" borderId="0" applyNumberFormat="0" applyBorder="0" applyAlignment="0" applyProtection="0"/>
    <xf numFmtId="0" fontId="1" fillId="5" borderId="0" applyNumberFormat="0" applyBorder="0" applyAlignment="0" applyProtection="0"/>
    <xf numFmtId="0" fontId="52" fillId="6"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11" borderId="0" applyNumberFormat="0" applyBorder="0" applyAlignment="0" applyProtection="0"/>
    <xf numFmtId="0" fontId="52" fillId="6" borderId="0" applyNumberFormat="0" applyBorder="0" applyAlignment="0" applyProtection="0"/>
    <xf numFmtId="0" fontId="52" fillId="3"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12" borderId="0" applyNumberFormat="0" applyBorder="0" applyAlignment="0" applyProtection="0"/>
    <xf numFmtId="0" fontId="1" fillId="10" borderId="0" applyNumberFormat="0" applyBorder="0" applyAlignment="0" applyProtection="0"/>
    <xf numFmtId="0" fontId="1" fillId="2" borderId="0" applyNumberFormat="0" applyBorder="0" applyAlignment="0" applyProtection="0"/>
    <xf numFmtId="0" fontId="1" fillId="13" borderId="0" applyNumberFormat="0" applyBorder="0" applyAlignment="0" applyProtection="0"/>
    <xf numFmtId="0" fontId="46" fillId="6" borderId="0" applyNumberFormat="0" applyBorder="0" applyAlignment="0" applyProtection="0"/>
    <xf numFmtId="0" fontId="46" fillId="3" borderId="0" applyNumberFormat="0" applyBorder="0" applyAlignment="0" applyProtection="0"/>
    <xf numFmtId="0" fontId="46" fillId="13" borderId="0" applyNumberFormat="0" applyBorder="0" applyAlignment="0" applyProtection="0"/>
    <xf numFmtId="0" fontId="46" fillId="14" borderId="0" applyNumberFormat="0" applyBorder="0" applyAlignment="0" applyProtection="0"/>
    <xf numFmtId="0" fontId="46" fillId="6" borderId="0" applyNumberFormat="0" applyBorder="0" applyAlignment="0" applyProtection="0"/>
    <xf numFmtId="0" fontId="46" fillId="3" borderId="0" applyNumberFormat="0" applyBorder="0" applyAlignment="0" applyProtection="0"/>
    <xf numFmtId="0" fontId="2" fillId="15" borderId="0" applyNumberFormat="0" applyBorder="0" applyAlignment="0" applyProtection="0"/>
    <xf numFmtId="0" fontId="2" fillId="3"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17" fillId="4" borderId="1" applyNumberFormat="0" applyFont="0" applyAlignment="0" applyProtection="0"/>
    <xf numFmtId="0" fontId="65" fillId="19" borderId="1" applyNumberFormat="0" applyAlignment="0" applyProtection="0"/>
    <xf numFmtId="0" fontId="66" fillId="6" borderId="0" applyNumberFormat="0" applyBorder="0" applyAlignment="0" applyProtection="0"/>
    <xf numFmtId="0" fontId="67" fillId="10" borderId="0" applyNumberFormat="0" applyBorder="0" applyAlignment="0" applyProtection="0"/>
    <xf numFmtId="0" fontId="46" fillId="20" borderId="0" applyNumberFormat="0" applyBorder="0" applyAlignment="0" applyProtection="0"/>
    <xf numFmtId="0" fontId="46" fillId="18" borderId="0" applyNumberFormat="0" applyBorder="0" applyAlignment="0" applyProtection="0"/>
    <xf numFmtId="0" fontId="46" fillId="13" borderId="0" applyNumberFormat="0" applyBorder="0" applyAlignment="0" applyProtection="0"/>
    <xf numFmtId="0" fontId="46" fillId="21" borderId="0" applyNumberFormat="0" applyBorder="0" applyAlignment="0" applyProtection="0"/>
    <xf numFmtId="0" fontId="46" fillId="17" borderId="0" applyNumberFormat="0" applyBorder="0" applyAlignment="0" applyProtection="0"/>
    <xf numFmtId="0" fontId="46" fillId="22" borderId="0" applyNumberFormat="0" applyBorder="0" applyAlignment="0" applyProtection="0"/>
    <xf numFmtId="0" fontId="68" fillId="0" borderId="0" applyNumberFormat="0" applyFill="0" applyBorder="0" applyAlignment="0" applyProtection="0"/>
    <xf numFmtId="0" fontId="69" fillId="3" borderId="1" applyNumberFormat="0" applyAlignment="0" applyProtection="0"/>
    <xf numFmtId="0" fontId="47" fillId="14" borderId="2" applyNumberFormat="0" applyAlignment="0" applyProtection="0"/>
    <xf numFmtId="0" fontId="70" fillId="0" borderId="3" applyNumberFormat="0" applyFill="0" applyAlignment="0" applyProtection="0"/>
    <xf numFmtId="0" fontId="71" fillId="4" borderId="0" applyNumberFormat="0" applyBorder="0" applyAlignment="0" applyProtection="0"/>
    <xf numFmtId="0" fontId="52" fillId="0" borderId="0">
      <alignment/>
      <protection/>
    </xf>
    <xf numFmtId="0" fontId="52" fillId="0" borderId="0">
      <alignment/>
      <protection/>
    </xf>
    <xf numFmtId="0" fontId="17" fillId="0" borderId="0">
      <alignment/>
      <protection/>
    </xf>
    <xf numFmtId="0" fontId="72" fillId="0" borderId="0" applyNumberFormat="0" applyFill="0" applyBorder="0" applyAlignment="0" applyProtection="0"/>
    <xf numFmtId="0" fontId="73" fillId="0" borderId="4" applyNumberFormat="0" applyFill="0" applyAlignment="0" applyProtection="0"/>
    <xf numFmtId="0" fontId="74" fillId="0" borderId="5" applyNumberFormat="0" applyFill="0" applyAlignment="0" applyProtection="0"/>
    <xf numFmtId="0" fontId="75" fillId="0" borderId="6" applyNumberFormat="0" applyFill="0" applyAlignment="0" applyProtection="0"/>
    <xf numFmtId="0" fontId="75" fillId="0" borderId="0" applyNumberFormat="0" applyFill="0" applyBorder="0" applyAlignment="0" applyProtection="0"/>
    <xf numFmtId="0" fontId="76" fillId="0" borderId="7" applyNumberFormat="0" applyFill="0" applyAlignment="0" applyProtection="0"/>
    <xf numFmtId="0" fontId="76" fillId="19" borderId="8" applyNumberFormat="0" applyAlignment="0" applyProtection="0"/>
    <xf numFmtId="0" fontId="77" fillId="0" borderId="0" applyNumberFormat="0" applyFill="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6" borderId="0" applyNumberFormat="0" applyBorder="0" applyAlignment="0" applyProtection="0"/>
    <xf numFmtId="0" fontId="3" fillId="5" borderId="9" applyNumberFormat="0" applyAlignment="0" applyProtection="0"/>
    <xf numFmtId="0" fontId="4" fillId="19" borderId="1" applyNumberFormat="0" applyAlignment="0" applyProtection="0"/>
    <xf numFmtId="0" fontId="5" fillId="19" borderId="9" applyNumberFormat="0" applyAlignment="0" applyProtection="0"/>
    <xf numFmtId="0" fontId="6"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89" fontId="17" fillId="0" borderId="0" applyFont="0" applyFill="0" applyBorder="0" applyAlignment="0" applyProtection="0"/>
    <xf numFmtId="189" fontId="17" fillId="0" borderId="0" applyFont="0" applyFill="0" applyBorder="0" applyAlignment="0" applyProtection="0"/>
    <xf numFmtId="0" fontId="7" fillId="0" borderId="10" applyNumberFormat="0" applyFill="0" applyAlignment="0" applyProtection="0"/>
    <xf numFmtId="0" fontId="8" fillId="0" borderId="11" applyNumberFormat="0" applyFill="0" applyAlignment="0" applyProtection="0"/>
    <xf numFmtId="0" fontId="9" fillId="0" borderId="12" applyNumberFormat="0" applyFill="0" applyAlignment="0" applyProtection="0"/>
    <xf numFmtId="0" fontId="9" fillId="0" borderId="0" applyNumberFormat="0" applyFill="0" applyBorder="0" applyAlignment="0" applyProtection="0"/>
    <xf numFmtId="0" fontId="10" fillId="0" borderId="13" applyNumberFormat="0" applyFill="0" applyAlignment="0" applyProtection="0"/>
    <xf numFmtId="0" fontId="11" fillId="27" borderId="14" applyNumberFormat="0" applyAlignment="0" applyProtection="0"/>
    <xf numFmtId="0" fontId="12" fillId="0" borderId="0" applyNumberFormat="0" applyFill="0" applyBorder="0" applyAlignment="0" applyProtection="0"/>
    <xf numFmtId="0" fontId="13" fillId="4" borderId="0" applyNumberFormat="0" applyBorder="0" applyAlignment="0" applyProtection="0"/>
    <xf numFmtId="0" fontId="0" fillId="0" borderId="0">
      <alignment/>
      <protection/>
    </xf>
    <xf numFmtId="0" fontId="17" fillId="0" borderId="0">
      <alignment/>
      <protection/>
    </xf>
    <xf numFmtId="0" fontId="14" fillId="0" borderId="0" applyNumberFormat="0" applyFill="0" applyBorder="0" applyAlignment="0" applyProtection="0"/>
    <xf numFmtId="0" fontId="15" fillId="8" borderId="0" applyNumberFormat="0" applyBorder="0" applyAlignment="0" applyProtection="0"/>
    <xf numFmtId="0" fontId="16" fillId="0" borderId="0" applyNumberFormat="0" applyFill="0" applyBorder="0" applyAlignment="0" applyProtection="0"/>
    <xf numFmtId="0" fontId="17" fillId="28" borderId="15" applyNumberFormat="0" applyFont="0" applyAlignment="0" applyProtection="0"/>
    <xf numFmtId="9" fontId="0" fillId="0" borderId="0" applyFont="0" applyFill="0" applyBorder="0" applyAlignment="0" applyProtection="0"/>
    <xf numFmtId="0" fontId="18" fillId="0" borderId="16" applyNumberFormat="0" applyFill="0" applyAlignment="0" applyProtection="0"/>
    <xf numFmtId="0" fontId="1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0" fillId="9" borderId="0" applyNumberFormat="0" applyBorder="0" applyAlignment="0" applyProtection="0"/>
  </cellStyleXfs>
  <cellXfs count="340">
    <xf numFmtId="0" fontId="0" fillId="0" borderId="0" xfId="0" applyAlignment="1">
      <alignment/>
    </xf>
    <xf numFmtId="49" fontId="48" fillId="0" borderId="0" xfId="100" applyNumberFormat="1" applyFont="1" applyFill="1" applyAlignment="1">
      <alignment vertical="top"/>
      <protection/>
    </xf>
    <xf numFmtId="49" fontId="21" fillId="0" borderId="0" xfId="100" applyNumberFormat="1" applyFont="1" applyAlignment="1">
      <alignment vertical="top"/>
      <protection/>
    </xf>
    <xf numFmtId="49" fontId="48" fillId="0" borderId="0" xfId="100" applyNumberFormat="1" applyFont="1" applyAlignment="1">
      <alignment vertical="top"/>
      <protection/>
    </xf>
    <xf numFmtId="49" fontId="48" fillId="0" borderId="0" xfId="100" applyNumberFormat="1" applyFont="1" applyAlignment="1">
      <alignment vertical="center"/>
      <protection/>
    </xf>
    <xf numFmtId="49" fontId="22" fillId="0" borderId="0" xfId="100" applyNumberFormat="1" applyFont="1" applyAlignment="1">
      <alignment vertical="center"/>
      <protection/>
    </xf>
    <xf numFmtId="49" fontId="23" fillId="0" borderId="0" xfId="100" applyNumberFormat="1" applyFont="1" applyAlignment="1">
      <alignment horizontal="right" vertical="top"/>
      <protection/>
    </xf>
    <xf numFmtId="49" fontId="24" fillId="0" borderId="0" xfId="100" applyNumberFormat="1" applyFont="1" applyAlignment="1">
      <alignment vertical="top"/>
      <protection/>
    </xf>
    <xf numFmtId="0" fontId="25" fillId="29" borderId="0" xfId="100" applyFont="1" applyFill="1" applyAlignment="1">
      <alignment vertical="top"/>
      <protection/>
    </xf>
    <xf numFmtId="0" fontId="25" fillId="30" borderId="0" xfId="100" applyFont="1" applyFill="1" applyAlignment="1">
      <alignment vertical="top"/>
      <protection/>
    </xf>
    <xf numFmtId="0" fontId="25" fillId="0" borderId="0" xfId="100" applyFont="1" applyAlignment="1">
      <alignment vertical="top"/>
      <protection/>
    </xf>
    <xf numFmtId="49" fontId="48" fillId="0" borderId="0" xfId="100" applyNumberFormat="1" applyFont="1" applyAlignment="1">
      <alignment horizontal="center" vertical="center"/>
      <protection/>
    </xf>
    <xf numFmtId="49" fontId="22" fillId="0" borderId="0" xfId="100" applyNumberFormat="1" applyFont="1" applyAlignment="1">
      <alignment horizontal="center" vertical="center"/>
      <protection/>
    </xf>
    <xf numFmtId="49" fontId="26" fillId="0" borderId="0" xfId="100" applyNumberFormat="1" applyFont="1" applyAlignment="1">
      <alignment vertical="top"/>
      <protection/>
    </xf>
    <xf numFmtId="49" fontId="25" fillId="0" borderId="0" xfId="100" applyNumberFormat="1" applyFont="1" applyFill="1" applyAlignment="1">
      <alignment vertical="top"/>
      <protection/>
    </xf>
    <xf numFmtId="49" fontId="27" fillId="0" borderId="0" xfId="100" applyNumberFormat="1" applyFont="1" applyAlignment="1">
      <alignment vertical="top"/>
      <protection/>
    </xf>
    <xf numFmtId="49" fontId="25" fillId="0" borderId="0" xfId="100" applyNumberFormat="1" applyFont="1" applyAlignment="1">
      <alignment vertical="top"/>
      <protection/>
    </xf>
    <xf numFmtId="49" fontId="25" fillId="0" borderId="0" xfId="100" applyNumberFormat="1" applyFont="1" applyAlignment="1">
      <alignment vertical="center"/>
      <protection/>
    </xf>
    <xf numFmtId="49" fontId="22" fillId="0" borderId="0" xfId="100" applyNumberFormat="1" applyFont="1" applyAlignment="1">
      <alignment horizontal="left" vertical="center"/>
      <protection/>
    </xf>
    <xf numFmtId="49" fontId="49" fillId="19" borderId="0" xfId="100" applyNumberFormat="1" applyFont="1" applyFill="1" applyAlignment="1">
      <alignment vertical="center"/>
      <protection/>
    </xf>
    <xf numFmtId="49" fontId="49" fillId="19" borderId="0" xfId="100" applyNumberFormat="1" applyFont="1" applyFill="1" applyAlignment="1">
      <alignment horizontal="center" vertical="center"/>
      <protection/>
    </xf>
    <xf numFmtId="49" fontId="49" fillId="19" borderId="0" xfId="100" applyNumberFormat="1" applyFont="1" applyFill="1" applyAlignment="1">
      <alignment horizontal="left" vertical="center"/>
      <protection/>
    </xf>
    <xf numFmtId="49" fontId="50" fillId="19" borderId="0" xfId="100" applyNumberFormat="1" applyFont="1" applyFill="1" applyAlignment="1">
      <alignment vertical="center"/>
      <protection/>
    </xf>
    <xf numFmtId="49" fontId="27" fillId="19" borderId="0" xfId="100" applyNumberFormat="1" applyFont="1" applyFill="1" applyAlignment="1">
      <alignment vertical="center"/>
      <protection/>
    </xf>
    <xf numFmtId="49" fontId="49" fillId="19" borderId="0" xfId="100" applyNumberFormat="1" applyFont="1" applyFill="1" applyAlignment="1">
      <alignment horizontal="right" vertical="center"/>
      <protection/>
    </xf>
    <xf numFmtId="49" fontId="51" fillId="19" borderId="0" xfId="100" applyNumberFormat="1" applyFont="1" applyFill="1" applyAlignment="1">
      <alignment horizontal="right" vertical="center"/>
      <protection/>
    </xf>
    <xf numFmtId="0" fontId="28" fillId="0" borderId="0" xfId="100" applyFont="1" applyAlignment="1">
      <alignment vertical="center"/>
      <protection/>
    </xf>
    <xf numFmtId="207" fontId="29" fillId="0" borderId="17" xfId="100" applyNumberFormat="1" applyFont="1" applyBorder="1" applyAlignment="1">
      <alignment horizontal="center" vertical="center"/>
      <protection/>
    </xf>
    <xf numFmtId="49" fontId="29" fillId="0" borderId="17" xfId="100" applyNumberFormat="1" applyFont="1" applyBorder="1" applyAlignment="1">
      <alignment horizontal="left" vertical="center"/>
      <protection/>
    </xf>
    <xf numFmtId="49" fontId="29" fillId="0" borderId="17" xfId="100" applyNumberFormat="1" applyFont="1" applyBorder="1" applyAlignment="1">
      <alignment vertical="center"/>
      <protection/>
    </xf>
    <xf numFmtId="49" fontId="17" fillId="0" borderId="17" xfId="100" applyNumberFormat="1" applyFont="1" applyBorder="1" applyAlignment="1">
      <alignment vertical="center"/>
      <protection/>
    </xf>
    <xf numFmtId="49" fontId="30" fillId="0" borderId="17" xfId="100" applyNumberFormat="1" applyFont="1" applyBorder="1" applyAlignment="1">
      <alignment vertical="center"/>
      <protection/>
    </xf>
    <xf numFmtId="49" fontId="29" fillId="0" borderId="17" xfId="90" applyNumberFormat="1" applyFont="1" applyBorder="1" applyAlignment="1" applyProtection="1">
      <alignment vertical="center"/>
      <protection locked="0"/>
    </xf>
    <xf numFmtId="0" fontId="29" fillId="0" borderId="17" xfId="90" applyNumberFormat="1" applyFont="1" applyBorder="1" applyAlignment="1" applyProtection="1">
      <alignment horizontal="right" vertical="center"/>
      <protection locked="0"/>
    </xf>
    <xf numFmtId="0" fontId="30" fillId="0" borderId="17" xfId="100" applyFont="1" applyBorder="1" applyAlignment="1">
      <alignment horizontal="left" vertical="center"/>
      <protection/>
    </xf>
    <xf numFmtId="0" fontId="29" fillId="0" borderId="0" xfId="100" applyFont="1" applyAlignment="1">
      <alignment vertical="center"/>
      <protection/>
    </xf>
    <xf numFmtId="49" fontId="32" fillId="19" borderId="0" xfId="100" applyNumberFormat="1" applyFont="1" applyFill="1" applyAlignment="1">
      <alignment horizontal="right" vertical="center"/>
      <protection/>
    </xf>
    <xf numFmtId="49" fontId="32" fillId="19" borderId="0" xfId="100" applyNumberFormat="1" applyFont="1" applyFill="1" applyAlignment="1">
      <alignment horizontal="center" vertical="center"/>
      <protection/>
    </xf>
    <xf numFmtId="49" fontId="33" fillId="19" borderId="0" xfId="100" applyNumberFormat="1" applyFont="1" applyFill="1" applyAlignment="1">
      <alignment horizontal="center" vertical="center"/>
      <protection/>
    </xf>
    <xf numFmtId="49" fontId="33" fillId="19" borderId="0" xfId="100" applyNumberFormat="1" applyFont="1" applyFill="1" applyAlignment="1">
      <alignment vertical="center"/>
      <protection/>
    </xf>
    <xf numFmtId="49" fontId="28" fillId="19" borderId="0" xfId="100" applyNumberFormat="1" applyFont="1" applyFill="1" applyAlignment="1">
      <alignment horizontal="right" vertical="center"/>
      <protection/>
    </xf>
    <xf numFmtId="0" fontId="28" fillId="0" borderId="0" xfId="100" applyFont="1" applyAlignment="1">
      <alignment horizontal="center" vertical="center"/>
      <protection/>
    </xf>
    <xf numFmtId="49" fontId="28" fillId="0" borderId="0" xfId="100" applyNumberFormat="1" applyFont="1" applyAlignment="1">
      <alignment horizontal="left" vertical="center"/>
      <protection/>
    </xf>
    <xf numFmtId="49" fontId="17" fillId="0" borderId="0" xfId="100" applyNumberFormat="1" applyFont="1" applyAlignment="1">
      <alignment vertical="center"/>
      <protection/>
    </xf>
    <xf numFmtId="49" fontId="34" fillId="0" borderId="0" xfId="100" applyNumberFormat="1" applyFont="1" applyAlignment="1">
      <alignment horizontal="center" vertical="center"/>
      <protection/>
    </xf>
    <xf numFmtId="49" fontId="28" fillId="0" borderId="0" xfId="100" applyNumberFormat="1" applyFont="1" applyAlignment="1">
      <alignment horizontal="center" vertical="center"/>
      <protection/>
    </xf>
    <xf numFmtId="49" fontId="34" fillId="0" borderId="0" xfId="100" applyNumberFormat="1" applyFont="1" applyAlignment="1">
      <alignment vertical="center"/>
      <protection/>
    </xf>
    <xf numFmtId="0" fontId="35" fillId="19" borderId="0" xfId="100" applyFont="1" applyFill="1" applyAlignment="1">
      <alignment horizontal="center" vertical="center"/>
      <protection/>
    </xf>
    <xf numFmtId="0" fontId="40" fillId="0" borderId="18" xfId="100" applyFont="1" applyBorder="1" applyAlignment="1">
      <alignment vertical="center"/>
      <protection/>
    </xf>
    <xf numFmtId="0" fontId="35" fillId="0" borderId="18" xfId="100" applyFont="1" applyBorder="1" applyAlignment="1">
      <alignment vertical="center"/>
      <protection/>
    </xf>
    <xf numFmtId="0" fontId="39" fillId="29" borderId="0" xfId="100" applyFont="1" applyFill="1" applyAlignment="1">
      <alignment vertical="center"/>
      <protection/>
    </xf>
    <xf numFmtId="0" fontId="17" fillId="29" borderId="0" xfId="100" applyFont="1" applyFill="1" applyAlignment="1">
      <alignment vertical="center"/>
      <protection/>
    </xf>
    <xf numFmtId="0" fontId="17" fillId="0" borderId="0" xfId="100" applyFont="1" applyAlignment="1">
      <alignment vertical="center"/>
      <protection/>
    </xf>
    <xf numFmtId="0" fontId="17" fillId="30" borderId="19" xfId="100" applyFont="1" applyFill="1" applyBorder="1" applyAlignment="1">
      <alignment vertical="center"/>
      <protection/>
    </xf>
    <xf numFmtId="0" fontId="17" fillId="0" borderId="19" xfId="100" applyFont="1" applyBorder="1" applyAlignment="1">
      <alignment vertical="center"/>
      <protection/>
    </xf>
    <xf numFmtId="0" fontId="40" fillId="19" borderId="0" xfId="100" applyFont="1" applyFill="1" applyAlignment="1">
      <alignment horizontal="center" vertical="center"/>
      <protection/>
    </xf>
    <xf numFmtId="0" fontId="40" fillId="0" borderId="0" xfId="100" applyFont="1" applyAlignment="1">
      <alignment horizontal="center" vertical="center"/>
      <protection/>
    </xf>
    <xf numFmtId="0" fontId="35" fillId="0" borderId="0" xfId="100" applyFont="1" applyAlignment="1">
      <alignment horizontal="center" vertical="center"/>
      <protection/>
    </xf>
    <xf numFmtId="0" fontId="17" fillId="30" borderId="20" xfId="100" applyFont="1" applyFill="1" applyBorder="1" applyAlignment="1">
      <alignment vertical="center"/>
      <protection/>
    </xf>
    <xf numFmtId="0" fontId="17" fillId="0" borderId="20" xfId="100" applyFont="1" applyBorder="1" applyAlignment="1">
      <alignment vertical="center"/>
      <protection/>
    </xf>
    <xf numFmtId="0" fontId="35" fillId="0" borderId="18" xfId="100" applyFont="1" applyBorder="1" applyAlignment="1">
      <alignment horizontal="center" vertical="center"/>
      <protection/>
    </xf>
    <xf numFmtId="0" fontId="37" fillId="0" borderId="18" xfId="100" applyFont="1" applyBorder="1" applyAlignment="1">
      <alignment horizontal="left" vertical="center"/>
      <protection/>
    </xf>
    <xf numFmtId="0" fontId="17" fillId="31" borderId="0" xfId="100" applyFont="1" applyFill="1" applyAlignment="1">
      <alignment vertical="center"/>
      <protection/>
    </xf>
    <xf numFmtId="0" fontId="39" fillId="29" borderId="0" xfId="100" applyFont="1" applyFill="1" applyBorder="1" applyAlignment="1">
      <alignment vertical="center"/>
      <protection/>
    </xf>
    <xf numFmtId="0" fontId="17" fillId="29" borderId="0" xfId="100" applyFont="1" applyFill="1" applyBorder="1" applyAlignment="1">
      <alignment vertical="center"/>
      <protection/>
    </xf>
    <xf numFmtId="0" fontId="17" fillId="0" borderId="0" xfId="100" applyFont="1" applyBorder="1" applyAlignment="1">
      <alignment vertical="center"/>
      <protection/>
    </xf>
    <xf numFmtId="0" fontId="17" fillId="30" borderId="21" xfId="100" applyFont="1" applyFill="1" applyBorder="1" applyAlignment="1">
      <alignment vertical="center"/>
      <protection/>
    </xf>
    <xf numFmtId="0" fontId="17" fillId="30" borderId="22" xfId="100" applyFont="1" applyFill="1" applyBorder="1" applyAlignment="1">
      <alignment vertical="center"/>
      <protection/>
    </xf>
    <xf numFmtId="0" fontId="39" fillId="29" borderId="23" xfId="100" applyFont="1" applyFill="1" applyBorder="1" applyAlignment="1">
      <alignment vertical="center"/>
      <protection/>
    </xf>
    <xf numFmtId="0" fontId="45" fillId="0" borderId="23" xfId="100" applyFont="1" applyBorder="1" applyAlignment="1">
      <alignment horizontal="right" vertical="center"/>
      <protection/>
    </xf>
    <xf numFmtId="0" fontId="17" fillId="0" borderId="24" xfId="100" applyFont="1" applyBorder="1" applyAlignment="1">
      <alignment vertical="center"/>
      <protection/>
    </xf>
    <xf numFmtId="0" fontId="35" fillId="0" borderId="0" xfId="100" applyFont="1" applyAlignment="1">
      <alignment horizontal="right"/>
      <protection/>
    </xf>
    <xf numFmtId="0" fontId="35" fillId="29" borderId="0" xfId="100" applyFont="1" applyFill="1" applyAlignment="1">
      <alignment horizontal="right" vertical="center"/>
      <protection/>
    </xf>
    <xf numFmtId="0" fontId="35" fillId="29" borderId="0" xfId="100" applyFont="1" applyFill="1" applyAlignment="1">
      <alignment horizontal="left" vertical="center"/>
      <protection/>
    </xf>
    <xf numFmtId="0" fontId="17" fillId="0" borderId="0" xfId="100">
      <alignment/>
      <protection/>
    </xf>
    <xf numFmtId="0" fontId="17" fillId="0" borderId="0" xfId="100" applyAlignment="1">
      <alignment horizontal="center"/>
      <protection/>
    </xf>
    <xf numFmtId="0" fontId="17" fillId="0" borderId="0" xfId="100" applyAlignment="1">
      <alignment horizontal="left"/>
      <protection/>
    </xf>
    <xf numFmtId="0" fontId="33" fillId="0" borderId="0" xfId="100" applyFont="1">
      <alignment/>
      <protection/>
    </xf>
    <xf numFmtId="0" fontId="46" fillId="0" borderId="0" xfId="100" applyFont="1" applyBorder="1">
      <alignment/>
      <protection/>
    </xf>
    <xf numFmtId="0" fontId="17" fillId="0" borderId="0" xfId="100" applyBorder="1">
      <alignment/>
      <protection/>
    </xf>
    <xf numFmtId="0" fontId="53" fillId="0" borderId="0" xfId="100" applyFont="1" applyAlignment="1">
      <alignment horizontal="center"/>
      <protection/>
    </xf>
    <xf numFmtId="0" fontId="53" fillId="0" borderId="0" xfId="100" applyFont="1" applyAlignment="1">
      <alignment horizontal="left"/>
      <protection/>
    </xf>
    <xf numFmtId="0" fontId="53" fillId="0" borderId="0" xfId="100" applyFont="1">
      <alignment/>
      <protection/>
    </xf>
    <xf numFmtId="0" fontId="54" fillId="0" borderId="0" xfId="100" applyFont="1">
      <alignment/>
      <protection/>
    </xf>
    <xf numFmtId="0" fontId="46" fillId="0" borderId="0" xfId="100" applyFont="1">
      <alignment/>
      <protection/>
    </xf>
    <xf numFmtId="0" fontId="55" fillId="0" borderId="0" xfId="100" applyFont="1" applyAlignment="1">
      <alignment horizontal="left"/>
      <protection/>
    </xf>
    <xf numFmtId="0" fontId="55" fillId="0" borderId="0" xfId="100" applyFont="1">
      <alignment/>
      <protection/>
    </xf>
    <xf numFmtId="0" fontId="56" fillId="0" borderId="0" xfId="100" applyFont="1">
      <alignment/>
      <protection/>
    </xf>
    <xf numFmtId="0" fontId="37" fillId="0" borderId="0" xfId="100" applyFont="1" applyAlignment="1">
      <alignment horizontal="left" vertical="center"/>
      <protection/>
    </xf>
    <xf numFmtId="0" fontId="42" fillId="0" borderId="0" xfId="100" applyFont="1" applyAlignment="1">
      <alignment vertical="center"/>
      <protection/>
    </xf>
    <xf numFmtId="0" fontId="37" fillId="0" borderId="0" xfId="100" applyFont="1" applyAlignment="1">
      <alignment vertical="center"/>
      <protection/>
    </xf>
    <xf numFmtId="0" fontId="37" fillId="0" borderId="0" xfId="100" applyFont="1" applyFill="1" applyAlignment="1">
      <alignment horizontal="left" vertical="center"/>
      <protection/>
    </xf>
    <xf numFmtId="0" fontId="43" fillId="0" borderId="0" xfId="100" applyFont="1" applyFill="1" applyAlignment="1">
      <alignment vertical="center"/>
      <protection/>
    </xf>
    <xf numFmtId="0" fontId="37" fillId="0" borderId="0" xfId="100" applyFont="1" applyFill="1" applyAlignment="1">
      <alignment vertical="center"/>
      <protection/>
    </xf>
    <xf numFmtId="0" fontId="43" fillId="0" borderId="0" xfId="100" applyFont="1" applyAlignment="1">
      <alignment vertical="center"/>
      <protection/>
    </xf>
    <xf numFmtId="0" fontId="57" fillId="0" borderId="0" xfId="100" applyFont="1">
      <alignment/>
      <protection/>
    </xf>
    <xf numFmtId="0" fontId="58" fillId="0" borderId="0" xfId="100" applyFont="1" applyFill="1">
      <alignment/>
      <protection/>
    </xf>
    <xf numFmtId="49" fontId="21" fillId="0" borderId="0" xfId="100" applyNumberFormat="1" applyFont="1" applyAlignment="1">
      <alignment horizontal="left" vertical="top"/>
      <protection/>
    </xf>
    <xf numFmtId="49" fontId="29" fillId="0" borderId="17" xfId="100" applyNumberFormat="1" applyFont="1" applyBorder="1" applyAlignment="1">
      <alignment horizontal="center" vertical="center"/>
      <protection/>
    </xf>
    <xf numFmtId="0" fontId="0" fillId="0" borderId="0" xfId="99">
      <alignment/>
      <protection/>
    </xf>
    <xf numFmtId="0" fontId="0" fillId="0" borderId="25" xfId="99" applyFont="1" applyBorder="1" applyAlignment="1">
      <alignment horizontal="left"/>
      <protection/>
    </xf>
    <xf numFmtId="0" fontId="0" fillId="0" borderId="0" xfId="99" applyFont="1" applyBorder="1" applyAlignment="1">
      <alignment horizontal="left"/>
      <protection/>
    </xf>
    <xf numFmtId="49" fontId="32" fillId="19" borderId="26" xfId="100" applyNumberFormat="1" applyFont="1" applyFill="1" applyBorder="1" applyAlignment="1">
      <alignment horizontal="right" vertical="center"/>
      <protection/>
    </xf>
    <xf numFmtId="49" fontId="48" fillId="0" borderId="0" xfId="100" applyNumberFormat="1" applyFont="1" applyAlignment="1">
      <alignment horizontal="right" vertical="center"/>
      <protection/>
    </xf>
    <xf numFmtId="49" fontId="25" fillId="0" borderId="0" xfId="100" applyNumberFormat="1" applyFont="1" applyAlignment="1">
      <alignment horizontal="right" vertical="center"/>
      <protection/>
    </xf>
    <xf numFmtId="49" fontId="22" fillId="0" borderId="0" xfId="100" applyNumberFormat="1" applyFont="1" applyAlignment="1">
      <alignment horizontal="right" vertical="center"/>
      <protection/>
    </xf>
    <xf numFmtId="49" fontId="50" fillId="19" borderId="0" xfId="100" applyNumberFormat="1" applyFont="1" applyFill="1" applyAlignment="1">
      <alignment horizontal="right" vertical="center"/>
      <protection/>
    </xf>
    <xf numFmtId="49" fontId="30" fillId="0" borderId="17" xfId="100" applyNumberFormat="1" applyFont="1" applyBorder="1" applyAlignment="1">
      <alignment horizontal="right" vertical="center"/>
      <protection/>
    </xf>
    <xf numFmtId="49" fontId="34" fillId="0" borderId="0" xfId="100" applyNumberFormat="1" applyFont="1" applyAlignment="1">
      <alignment horizontal="right" vertical="center"/>
      <protection/>
    </xf>
    <xf numFmtId="0" fontId="33" fillId="0" borderId="0" xfId="100" applyFont="1" applyAlignment="1">
      <alignment horizontal="right"/>
      <protection/>
    </xf>
    <xf numFmtId="0" fontId="41" fillId="32" borderId="27" xfId="100" applyFont="1" applyFill="1" applyBorder="1" applyAlignment="1">
      <alignment horizontal="right" vertical="center"/>
      <protection/>
    </xf>
    <xf numFmtId="0" fontId="42" fillId="0" borderId="0" xfId="100" applyFont="1" applyAlignment="1">
      <alignment horizontal="right" vertical="center"/>
      <protection/>
    </xf>
    <xf numFmtId="0" fontId="42" fillId="0" borderId="0" xfId="100" applyFont="1" applyAlignment="1">
      <alignment horizontal="left" vertical="center"/>
      <protection/>
    </xf>
    <xf numFmtId="0" fontId="42" fillId="0" borderId="28" xfId="100" applyFont="1" applyBorder="1" applyAlignment="1">
      <alignment horizontal="left" vertical="center"/>
      <protection/>
    </xf>
    <xf numFmtId="0" fontId="37" fillId="29" borderId="0" xfId="100" applyFont="1" applyFill="1" applyAlignment="1">
      <alignment vertical="center"/>
      <protection/>
    </xf>
    <xf numFmtId="0" fontId="37" fillId="29" borderId="23" xfId="100" applyFont="1" applyFill="1" applyBorder="1" applyAlignment="1">
      <alignment horizontal="left" vertical="center"/>
      <protection/>
    </xf>
    <xf numFmtId="0" fontId="37" fillId="0" borderId="0" xfId="100" applyFont="1" applyAlignment="1">
      <alignment horizontal="left" vertical="center"/>
      <protection/>
    </xf>
    <xf numFmtId="0" fontId="42" fillId="0" borderId="0" xfId="100" applyFont="1" applyAlignment="1">
      <alignment vertical="center"/>
      <protection/>
    </xf>
    <xf numFmtId="0" fontId="37" fillId="0" borderId="0" xfId="100" applyFont="1" applyAlignment="1">
      <alignment vertical="center"/>
      <protection/>
    </xf>
    <xf numFmtId="0" fontId="41" fillId="32" borderId="27" xfId="100" applyFont="1" applyFill="1" applyBorder="1" applyAlignment="1">
      <alignment horizontal="right" vertical="center"/>
      <protection/>
    </xf>
    <xf numFmtId="0" fontId="42" fillId="0" borderId="0" xfId="100" applyFont="1" applyAlignment="1">
      <alignment horizontal="left" vertical="center"/>
      <protection/>
    </xf>
    <xf numFmtId="0" fontId="42" fillId="0" borderId="28" xfId="100" applyFont="1" applyBorder="1" applyAlignment="1">
      <alignment horizontal="left" vertical="center"/>
      <protection/>
    </xf>
    <xf numFmtId="0" fontId="37" fillId="29" borderId="0" xfId="100" applyFont="1" applyFill="1" applyAlignment="1">
      <alignment horizontal="left" vertical="center"/>
      <protection/>
    </xf>
    <xf numFmtId="0" fontId="43" fillId="0" borderId="0" xfId="100" applyFont="1" applyAlignment="1">
      <alignment vertical="center"/>
      <protection/>
    </xf>
    <xf numFmtId="0" fontId="42" fillId="32" borderId="29" xfId="100" applyFont="1" applyFill="1" applyBorder="1" applyAlignment="1">
      <alignment horizontal="left" vertical="center"/>
      <protection/>
    </xf>
    <xf numFmtId="0" fontId="37" fillId="0" borderId="0" xfId="100" applyFont="1" applyAlignment="1">
      <alignment horizontal="left"/>
      <protection/>
    </xf>
    <xf numFmtId="0" fontId="37" fillId="0" borderId="0" xfId="100" applyFont="1">
      <alignment/>
      <protection/>
    </xf>
    <xf numFmtId="0" fontId="38" fillId="29" borderId="0" xfId="100" applyFont="1" applyFill="1" applyAlignment="1">
      <alignment vertical="center"/>
      <protection/>
    </xf>
    <xf numFmtId="0" fontId="37" fillId="29" borderId="0" xfId="100" applyFont="1" applyFill="1" applyAlignment="1">
      <alignment horizontal="left" vertical="center"/>
      <protection/>
    </xf>
    <xf numFmtId="0" fontId="32" fillId="29" borderId="0" xfId="100" applyFont="1" applyFill="1" applyAlignment="1">
      <alignment horizontal="center" vertical="center"/>
      <protection/>
    </xf>
    <xf numFmtId="0" fontId="42" fillId="0" borderId="18" xfId="100" applyFont="1" applyBorder="1" applyAlignment="1">
      <alignment horizontal="left" vertical="center"/>
      <protection/>
    </xf>
    <xf numFmtId="0" fontId="38" fillId="0" borderId="0" xfId="100" applyFont="1" applyAlignment="1">
      <alignment horizontal="left" vertical="center"/>
      <protection/>
    </xf>
    <xf numFmtId="0" fontId="41" fillId="32" borderId="28" xfId="100" applyFont="1" applyFill="1" applyBorder="1" applyAlignment="1">
      <alignment horizontal="left" vertical="center"/>
      <protection/>
    </xf>
    <xf numFmtId="0" fontId="42" fillId="0" borderId="30" xfId="100" applyFont="1" applyBorder="1" applyAlignment="1">
      <alignment horizontal="left" vertical="center"/>
      <protection/>
    </xf>
    <xf numFmtId="0" fontId="38" fillId="29" borderId="0" xfId="100" applyFont="1" applyFill="1" applyAlignment="1">
      <alignment horizontal="left" vertical="center"/>
      <protection/>
    </xf>
    <xf numFmtId="0" fontId="61" fillId="0" borderId="28" xfId="100" applyFont="1" applyBorder="1" applyAlignment="1">
      <alignment horizontal="left" vertical="center"/>
      <protection/>
    </xf>
    <xf numFmtId="0" fontId="38" fillId="29" borderId="18" xfId="100" applyFont="1" applyFill="1" applyBorder="1" applyAlignment="1">
      <alignment horizontal="left" vertical="center"/>
      <protection/>
    </xf>
    <xf numFmtId="0" fontId="38" fillId="29" borderId="0" xfId="100" applyFont="1" applyFill="1" applyBorder="1" applyAlignment="1">
      <alignment horizontal="left" vertical="center"/>
      <protection/>
    </xf>
    <xf numFmtId="0" fontId="38" fillId="29" borderId="0" xfId="100" applyFont="1" applyFill="1" applyBorder="1" applyAlignment="1">
      <alignment horizontal="left" vertical="center"/>
      <protection/>
    </xf>
    <xf numFmtId="0" fontId="37" fillId="29" borderId="23" xfId="100" applyFont="1" applyFill="1" applyBorder="1" applyAlignment="1">
      <alignment horizontal="left" vertical="center"/>
      <protection/>
    </xf>
    <xf numFmtId="0" fontId="42" fillId="0" borderId="18" xfId="100" applyFont="1" applyBorder="1" applyAlignment="1">
      <alignment horizontal="left" vertical="center"/>
      <protection/>
    </xf>
    <xf numFmtId="0" fontId="42" fillId="0" borderId="30" xfId="100" applyFont="1" applyBorder="1" applyAlignment="1">
      <alignment horizontal="left" vertical="center"/>
      <protection/>
    </xf>
    <xf numFmtId="0" fontId="61" fillId="0" borderId="0" xfId="100" applyFont="1" applyAlignment="1">
      <alignment horizontal="left" vertical="center"/>
      <protection/>
    </xf>
    <xf numFmtId="0" fontId="38" fillId="0" borderId="0" xfId="100" applyFont="1" applyAlignment="1">
      <alignment horizontal="left" vertical="center"/>
      <protection/>
    </xf>
    <xf numFmtId="0" fontId="41" fillId="32" borderId="0" xfId="100" applyFont="1" applyFill="1" applyBorder="1" applyAlignment="1">
      <alignment horizontal="left" vertical="center"/>
      <protection/>
    </xf>
    <xf numFmtId="0" fontId="42" fillId="0" borderId="29" xfId="100" applyFont="1" applyBorder="1" applyAlignment="1">
      <alignment horizontal="left" vertical="center"/>
      <protection/>
    </xf>
    <xf numFmtId="0" fontId="41" fillId="32" borderId="28" xfId="100" applyFont="1" applyFill="1" applyBorder="1" applyAlignment="1">
      <alignment horizontal="left" vertical="center"/>
      <protection/>
    </xf>
    <xf numFmtId="0" fontId="61" fillId="0" borderId="28" xfId="100" applyFont="1" applyBorder="1" applyAlignment="1">
      <alignment horizontal="left" vertical="center"/>
      <protection/>
    </xf>
    <xf numFmtId="0" fontId="38" fillId="29" borderId="18" xfId="100" applyFont="1" applyFill="1" applyBorder="1" applyAlignment="1">
      <alignment horizontal="left" vertical="center"/>
      <protection/>
    </xf>
    <xf numFmtId="0" fontId="38" fillId="29" borderId="0" xfId="100" applyFont="1" applyFill="1" applyAlignment="1">
      <alignment horizontal="left" vertical="center"/>
      <protection/>
    </xf>
    <xf numFmtId="0" fontId="37" fillId="29" borderId="0" xfId="100" applyFont="1" applyFill="1" applyBorder="1" applyAlignment="1">
      <alignment horizontal="left" vertical="center"/>
      <protection/>
    </xf>
    <xf numFmtId="0" fontId="62" fillId="29" borderId="0" xfId="100" applyFont="1" applyFill="1" applyAlignment="1">
      <alignment horizontal="left" vertical="center"/>
      <protection/>
    </xf>
    <xf numFmtId="0" fontId="41" fillId="0" borderId="0" xfId="100" applyFont="1" applyAlignment="1">
      <alignment horizontal="left" vertical="center"/>
      <protection/>
    </xf>
    <xf numFmtId="0" fontId="37" fillId="29" borderId="31" xfId="100" applyFont="1" applyFill="1" applyBorder="1" applyAlignment="1">
      <alignment horizontal="left" vertical="center"/>
      <protection/>
    </xf>
    <xf numFmtId="0" fontId="38" fillId="29" borderId="27" xfId="100" applyFont="1" applyFill="1" applyBorder="1" applyAlignment="1">
      <alignment horizontal="left" vertical="center"/>
      <protection/>
    </xf>
    <xf numFmtId="0" fontId="37" fillId="29" borderId="29" xfId="100" applyFont="1" applyFill="1" applyBorder="1" applyAlignment="1">
      <alignment horizontal="left" vertical="center"/>
      <protection/>
    </xf>
    <xf numFmtId="0" fontId="38" fillId="0" borderId="0" xfId="100" applyFont="1" applyAlignment="1">
      <alignment horizontal="left"/>
      <protection/>
    </xf>
    <xf numFmtId="0" fontId="37" fillId="0" borderId="18" xfId="100" applyFont="1" applyBorder="1" applyAlignment="1">
      <alignment horizontal="left"/>
      <protection/>
    </xf>
    <xf numFmtId="0" fontId="37" fillId="0" borderId="30" xfId="100" applyFont="1" applyBorder="1" applyAlignment="1">
      <alignment horizontal="left"/>
      <protection/>
    </xf>
    <xf numFmtId="0" fontId="37" fillId="0" borderId="0" xfId="100" applyFont="1" applyBorder="1" applyAlignment="1">
      <alignment horizontal="left"/>
      <protection/>
    </xf>
    <xf numFmtId="0" fontId="38" fillId="0" borderId="0" xfId="100" applyFont="1" applyBorder="1" applyAlignment="1">
      <alignment horizontal="left"/>
      <protection/>
    </xf>
    <xf numFmtId="49" fontId="32" fillId="19" borderId="26" xfId="100" applyNumberFormat="1" applyFont="1" applyFill="1" applyBorder="1" applyAlignment="1">
      <alignment horizontal="center" vertical="center"/>
      <protection/>
    </xf>
    <xf numFmtId="0" fontId="42" fillId="0" borderId="18" xfId="100" applyFont="1" applyBorder="1" applyAlignment="1">
      <alignment horizontal="right" vertical="center"/>
      <protection/>
    </xf>
    <xf numFmtId="0" fontId="37" fillId="0" borderId="0" xfId="100" applyFont="1" applyAlignment="1">
      <alignment horizontal="center" vertical="center"/>
      <protection/>
    </xf>
    <xf numFmtId="0" fontId="38" fillId="0" borderId="0" xfId="100" applyFont="1" applyFill="1" applyAlignment="1">
      <alignment horizontal="center" vertical="center"/>
      <protection/>
    </xf>
    <xf numFmtId="0" fontId="38" fillId="0" borderId="0" xfId="100" applyFont="1" applyAlignment="1">
      <alignment horizontal="center" vertical="center"/>
      <protection/>
    </xf>
    <xf numFmtId="0" fontId="36" fillId="0" borderId="18" xfId="100" applyFont="1" applyBorder="1" applyAlignment="1">
      <alignment horizontal="center" vertical="center"/>
      <protection/>
    </xf>
    <xf numFmtId="0" fontId="32" fillId="19" borderId="0" xfId="100" applyFont="1" applyFill="1" applyAlignment="1">
      <alignment horizontal="left" vertical="center"/>
      <protection/>
    </xf>
    <xf numFmtId="0" fontId="42" fillId="0" borderId="30" xfId="100" applyFont="1" applyBorder="1" applyAlignment="1">
      <alignment horizontal="right" vertical="center"/>
      <protection/>
    </xf>
    <xf numFmtId="0" fontId="42" fillId="0" borderId="0" xfId="100" applyFont="1" applyAlignment="1">
      <alignment horizontal="right" vertical="center"/>
      <protection/>
    </xf>
    <xf numFmtId="0" fontId="38" fillId="0" borderId="0" xfId="100" applyFont="1" applyAlignment="1">
      <alignment horizontal="right"/>
      <protection/>
    </xf>
    <xf numFmtId="0" fontId="54" fillId="0" borderId="0" xfId="100" applyFont="1" applyAlignment="1">
      <alignment horizontal="right"/>
      <protection/>
    </xf>
    <xf numFmtId="0" fontId="56" fillId="0" borderId="0" xfId="100" applyFont="1" applyAlignment="1">
      <alignment horizontal="right"/>
      <protection/>
    </xf>
    <xf numFmtId="0" fontId="38" fillId="0" borderId="0" xfId="100" applyFont="1" applyAlignment="1">
      <alignment horizontal="center" vertical="center"/>
      <protection/>
    </xf>
    <xf numFmtId="0" fontId="37" fillId="0" borderId="0" xfId="100" applyFont="1" applyAlignment="1">
      <alignment horizontal="center" vertical="center"/>
      <protection/>
    </xf>
    <xf numFmtId="0" fontId="37" fillId="0" borderId="0" xfId="100" applyFont="1" applyAlignment="1">
      <alignment horizontal="center"/>
      <protection/>
    </xf>
    <xf numFmtId="0" fontId="55" fillId="0" borderId="0" xfId="100" applyFont="1" applyAlignment="1">
      <alignment horizontal="center"/>
      <protection/>
    </xf>
    <xf numFmtId="14" fontId="42" fillId="0" borderId="18" xfId="100" applyNumberFormat="1" applyFont="1" applyBorder="1" applyAlignment="1">
      <alignment horizontal="center" vertical="center"/>
      <protection/>
    </xf>
    <xf numFmtId="0" fontId="44" fillId="33" borderId="18" xfId="100" applyFont="1" applyFill="1" applyBorder="1" applyAlignment="1">
      <alignment horizontal="center" vertical="center"/>
      <protection/>
    </xf>
    <xf numFmtId="0" fontId="37" fillId="0" borderId="31" xfId="100" applyFont="1" applyBorder="1" applyAlignment="1">
      <alignment horizontal="left" vertical="center"/>
      <protection/>
    </xf>
    <xf numFmtId="0" fontId="37" fillId="0" borderId="31" xfId="100" applyFont="1" applyBorder="1" applyAlignment="1">
      <alignment vertical="center"/>
      <protection/>
    </xf>
    <xf numFmtId="0" fontId="17" fillId="0" borderId="18" xfId="100" applyFont="1" applyBorder="1" applyAlignment="1">
      <alignment vertical="center"/>
      <protection/>
    </xf>
    <xf numFmtId="0" fontId="27" fillId="0" borderId="0" xfId="100" applyFont="1" applyAlignment="1">
      <alignment horizontal="left"/>
      <protection/>
    </xf>
    <xf numFmtId="0" fontId="27" fillId="0" borderId="0" xfId="100" applyFont="1">
      <alignment/>
      <protection/>
    </xf>
    <xf numFmtId="0" fontId="80" fillId="0" borderId="0" xfId="99" applyFont="1">
      <alignment/>
      <protection/>
    </xf>
    <xf numFmtId="0" fontId="79" fillId="0" borderId="0" xfId="99" applyFont="1">
      <alignment/>
      <protection/>
    </xf>
    <xf numFmtId="0" fontId="79" fillId="0" borderId="0" xfId="99" applyFont="1" applyAlignment="1">
      <alignment horizontal="center"/>
      <protection/>
    </xf>
    <xf numFmtId="20" fontId="78" fillId="0" borderId="25" xfId="99" applyNumberFormat="1" applyFont="1" applyBorder="1" applyAlignment="1">
      <alignment horizontal="center"/>
      <protection/>
    </xf>
    <xf numFmtId="0" fontId="78" fillId="0" borderId="25" xfId="99" applyFont="1" applyBorder="1" applyAlignment="1">
      <alignment horizontal="center"/>
      <protection/>
    </xf>
    <xf numFmtId="0" fontId="82" fillId="0" borderId="32" xfId="99" applyFont="1" applyBorder="1" applyAlignment="1">
      <alignment/>
      <protection/>
    </xf>
    <xf numFmtId="0" fontId="82" fillId="0" borderId="25" xfId="99" applyFont="1" applyBorder="1" applyAlignment="1">
      <alignment/>
      <protection/>
    </xf>
    <xf numFmtId="0" fontId="82" fillId="0" borderId="33" xfId="99" applyFont="1" applyBorder="1" applyAlignment="1">
      <alignment horizontal="center"/>
      <protection/>
    </xf>
    <xf numFmtId="20" fontId="82" fillId="0" borderId="32" xfId="99" applyNumberFormat="1" applyFont="1" applyBorder="1" applyAlignment="1">
      <alignment/>
      <protection/>
    </xf>
    <xf numFmtId="0" fontId="81" fillId="0" borderId="33" xfId="99" applyFont="1" applyBorder="1" applyAlignment="1">
      <alignment horizontal="left"/>
      <protection/>
    </xf>
    <xf numFmtId="20" fontId="60" fillId="0" borderId="25" xfId="99" applyNumberFormat="1" applyFont="1" applyBorder="1" applyAlignment="1">
      <alignment horizontal="center"/>
      <protection/>
    </xf>
    <xf numFmtId="0" fontId="60" fillId="0" borderId="25" xfId="99" applyFont="1" applyBorder="1" applyAlignment="1">
      <alignment horizontal="center"/>
      <protection/>
    </xf>
    <xf numFmtId="0" fontId="81" fillId="0" borderId="25" xfId="99" applyFont="1" applyBorder="1" applyAlignment="1">
      <alignment horizontal="left"/>
      <protection/>
    </xf>
    <xf numFmtId="0" fontId="81" fillId="0" borderId="25" xfId="99" applyFont="1" applyBorder="1" applyAlignment="1">
      <alignment/>
      <protection/>
    </xf>
    <xf numFmtId="0" fontId="81" fillId="0" borderId="25" xfId="99" applyFont="1" applyBorder="1">
      <alignment/>
      <protection/>
    </xf>
    <xf numFmtId="0" fontId="78" fillId="0" borderId="34" xfId="99" applyFont="1" applyBorder="1" applyAlignment="1">
      <alignment horizontal="center"/>
      <protection/>
    </xf>
    <xf numFmtId="0" fontId="81" fillId="0" borderId="27" xfId="99" applyFont="1" applyBorder="1" applyAlignment="1">
      <alignment horizontal="left"/>
      <protection/>
    </xf>
    <xf numFmtId="20" fontId="78" fillId="0" borderId="34" xfId="99" applyNumberFormat="1" applyFont="1" applyBorder="1" applyAlignment="1">
      <alignment horizontal="center"/>
      <protection/>
    </xf>
    <xf numFmtId="207" fontId="29" fillId="0" borderId="17" xfId="100" applyNumberFormat="1" applyFont="1" applyBorder="1" applyAlignment="1">
      <alignment horizontal="left" vertical="center"/>
      <protection/>
    </xf>
    <xf numFmtId="49" fontId="25" fillId="0" borderId="0" xfId="100" applyNumberFormat="1" applyFont="1" applyAlignment="1">
      <alignment horizontal="center" vertical="center"/>
      <protection/>
    </xf>
    <xf numFmtId="49" fontId="29" fillId="0" borderId="17" xfId="100" applyNumberFormat="1" applyFont="1" applyFill="1" applyBorder="1" applyAlignment="1">
      <alignment vertical="center"/>
      <protection/>
    </xf>
    <xf numFmtId="49" fontId="29" fillId="0" borderId="17" xfId="89" applyNumberFormat="1" applyFont="1" applyBorder="1" applyAlignment="1" applyProtection="1">
      <alignment vertical="center"/>
      <protection locked="0"/>
    </xf>
    <xf numFmtId="0" fontId="29" fillId="0" borderId="17" xfId="89" applyNumberFormat="1" applyFont="1" applyBorder="1" applyAlignment="1" applyProtection="1">
      <alignment horizontal="right" vertical="center"/>
      <protection locked="0"/>
    </xf>
    <xf numFmtId="0" fontId="44" fillId="19" borderId="18" xfId="100" applyFont="1" applyFill="1" applyBorder="1" applyAlignment="1">
      <alignment horizontal="center" vertical="center"/>
      <protection/>
    </xf>
    <xf numFmtId="14" fontId="37" fillId="0" borderId="18" xfId="100" applyNumberFormat="1" applyFont="1" applyBorder="1" applyAlignment="1">
      <alignment horizontal="center" vertical="center"/>
      <protection/>
    </xf>
    <xf numFmtId="0" fontId="37" fillId="0" borderId="18" xfId="100" applyFont="1" applyBorder="1" applyAlignment="1">
      <alignment horizontal="right" vertical="center"/>
      <protection/>
    </xf>
    <xf numFmtId="0" fontId="45" fillId="0" borderId="0" xfId="100" applyFont="1" applyAlignment="1">
      <alignment vertical="center"/>
      <protection/>
    </xf>
    <xf numFmtId="0" fontId="40" fillId="29" borderId="0" xfId="100" applyFont="1" applyFill="1" applyAlignment="1">
      <alignment vertical="center"/>
      <protection/>
    </xf>
    <xf numFmtId="0" fontId="35" fillId="29" borderId="0" xfId="100" applyFont="1" applyFill="1" applyAlignment="1">
      <alignment horizontal="center" vertical="center"/>
      <protection/>
    </xf>
    <xf numFmtId="0" fontId="37" fillId="0" borderId="18" xfId="100" applyFont="1" applyBorder="1" applyAlignment="1">
      <alignment vertical="center"/>
      <protection/>
    </xf>
    <xf numFmtId="0" fontId="42" fillId="0" borderId="18" xfId="100" applyFont="1" applyBorder="1" applyAlignment="1">
      <alignment vertical="center"/>
      <protection/>
    </xf>
    <xf numFmtId="0" fontId="35" fillId="29" borderId="18" xfId="100" applyFont="1" applyFill="1" applyBorder="1" applyAlignment="1">
      <alignment horizontal="center" vertical="center"/>
      <protection/>
    </xf>
    <xf numFmtId="0" fontId="37" fillId="0" borderId="18" xfId="100" applyFont="1" applyBorder="1" applyAlignment="1">
      <alignment horizontal="center" vertical="center"/>
      <protection/>
    </xf>
    <xf numFmtId="0" fontId="37" fillId="0" borderId="30" xfId="100" applyFont="1" applyBorder="1" applyAlignment="1">
      <alignment horizontal="right" vertical="center"/>
      <protection/>
    </xf>
    <xf numFmtId="0" fontId="42" fillId="0" borderId="28" xfId="100" applyFont="1" applyBorder="1" applyAlignment="1">
      <alignment vertical="center"/>
      <protection/>
    </xf>
    <xf numFmtId="0" fontId="38" fillId="0" borderId="0" xfId="100" applyFont="1" applyAlignment="1">
      <alignment vertical="center"/>
      <protection/>
    </xf>
    <xf numFmtId="0" fontId="41" fillId="32" borderId="28" xfId="100" applyFont="1" applyFill="1" applyBorder="1" applyAlignment="1">
      <alignment vertical="center"/>
      <protection/>
    </xf>
    <xf numFmtId="0" fontId="42" fillId="0" borderId="0" xfId="100" applyFont="1" applyBorder="1" applyAlignment="1">
      <alignment vertical="center"/>
      <protection/>
    </xf>
    <xf numFmtId="0" fontId="37" fillId="29" borderId="23" xfId="100" applyFont="1" applyFill="1" applyBorder="1" applyAlignment="1">
      <alignment vertical="center"/>
      <protection/>
    </xf>
    <xf numFmtId="0" fontId="40" fillId="29" borderId="0" xfId="100" applyFont="1" applyFill="1" applyBorder="1" applyAlignment="1">
      <alignment vertical="center"/>
      <protection/>
    </xf>
    <xf numFmtId="0" fontId="42" fillId="0" borderId="30" xfId="100" applyFont="1" applyBorder="1" applyAlignment="1">
      <alignment vertical="center"/>
      <protection/>
    </xf>
    <xf numFmtId="0" fontId="61" fillId="0" borderId="0" xfId="100" applyFont="1" applyBorder="1" applyAlignment="1">
      <alignment vertical="center"/>
      <protection/>
    </xf>
    <xf numFmtId="0" fontId="40" fillId="0" borderId="0" xfId="100" applyFont="1" applyAlignment="1">
      <alignment horizontal="left" vertical="center"/>
      <protection/>
    </xf>
    <xf numFmtId="0" fontId="40" fillId="0" borderId="0" xfId="100" applyFont="1" applyAlignment="1">
      <alignment vertical="center"/>
      <protection/>
    </xf>
    <xf numFmtId="0" fontId="17" fillId="0" borderId="0" xfId="100" applyFont="1" applyAlignment="1">
      <alignment vertical="center"/>
      <protection/>
    </xf>
    <xf numFmtId="0" fontId="41" fillId="32" borderId="0" xfId="100" applyFont="1" applyFill="1" applyBorder="1" applyAlignment="1">
      <alignment vertical="center"/>
      <protection/>
    </xf>
    <xf numFmtId="0" fontId="42" fillId="0" borderId="35" xfId="100" applyFont="1" applyBorder="1" applyAlignment="1">
      <alignment vertical="center"/>
      <protection/>
    </xf>
    <xf numFmtId="0" fontId="84" fillId="0" borderId="0" xfId="100" applyFont="1" applyAlignment="1">
      <alignment vertical="center"/>
      <protection/>
    </xf>
    <xf numFmtId="0" fontId="42" fillId="32" borderId="29" xfId="100" applyFont="1" applyFill="1" applyBorder="1" applyAlignment="1">
      <alignment vertical="center"/>
      <protection/>
    </xf>
    <xf numFmtId="0" fontId="37" fillId="29" borderId="0" xfId="100" applyFont="1" applyFill="1" applyBorder="1" applyAlignment="1">
      <alignment vertical="center"/>
      <protection/>
    </xf>
    <xf numFmtId="0" fontId="61" fillId="0" borderId="0" xfId="100" applyFont="1" applyAlignment="1">
      <alignment vertical="center"/>
      <protection/>
    </xf>
    <xf numFmtId="0" fontId="40" fillId="29" borderId="0" xfId="100" applyFont="1" applyFill="1" applyBorder="1" applyAlignment="1">
      <alignment horizontal="center" vertical="center"/>
      <protection/>
    </xf>
    <xf numFmtId="0" fontId="37" fillId="29" borderId="0" xfId="100" applyFont="1" applyFill="1" applyBorder="1" applyAlignment="1">
      <alignment horizontal="left" vertical="center"/>
      <protection/>
    </xf>
    <xf numFmtId="0" fontId="37" fillId="0" borderId="0" xfId="100" applyFont="1" applyBorder="1" applyAlignment="1">
      <alignment vertical="center"/>
      <protection/>
    </xf>
    <xf numFmtId="0" fontId="40" fillId="0" borderId="0" xfId="100" applyFont="1" applyBorder="1" applyAlignment="1">
      <alignment horizontal="center" vertical="center"/>
      <protection/>
    </xf>
    <xf numFmtId="0" fontId="45" fillId="0" borderId="0" xfId="100" applyFont="1" applyBorder="1" applyAlignment="1">
      <alignment horizontal="center" vertical="center"/>
      <protection/>
    </xf>
    <xf numFmtId="0" fontId="85" fillId="32" borderId="0" xfId="100" applyFont="1" applyFill="1" applyBorder="1" applyAlignment="1">
      <alignment vertical="center"/>
      <protection/>
    </xf>
    <xf numFmtId="0" fontId="44" fillId="0" borderId="0" xfId="100" applyFont="1" applyBorder="1" applyAlignment="1">
      <alignment vertical="center"/>
      <protection/>
    </xf>
    <xf numFmtId="0" fontId="40" fillId="29" borderId="0" xfId="100" applyFont="1" applyFill="1" applyBorder="1" applyAlignment="1">
      <alignment horizontal="center" vertical="center"/>
      <protection/>
    </xf>
    <xf numFmtId="0" fontId="86" fillId="29" borderId="0" xfId="100" applyFont="1" applyFill="1" applyBorder="1" applyAlignment="1">
      <alignment horizontal="center" vertical="center"/>
      <protection/>
    </xf>
    <xf numFmtId="0" fontId="45" fillId="0" borderId="0" xfId="100" applyFont="1" applyBorder="1" applyAlignment="1">
      <alignment vertical="center"/>
      <protection/>
    </xf>
    <xf numFmtId="0" fontId="35" fillId="29" borderId="0" xfId="100" applyFont="1" applyFill="1" applyBorder="1" applyAlignment="1">
      <alignment vertical="center"/>
      <protection/>
    </xf>
    <xf numFmtId="0" fontId="33" fillId="0" borderId="0" xfId="100" applyFont="1" applyBorder="1" applyAlignment="1">
      <alignment horizontal="center" vertical="center"/>
      <protection/>
    </xf>
    <xf numFmtId="0" fontId="85" fillId="32" borderId="0" xfId="100" applyFont="1" applyFill="1" applyBorder="1" applyAlignment="1">
      <alignment horizontal="right" vertical="center"/>
      <protection/>
    </xf>
    <xf numFmtId="0" fontId="44" fillId="0" borderId="0" xfId="100" applyFont="1" applyBorder="1" applyAlignment="1">
      <alignment horizontal="left" vertical="center"/>
      <protection/>
    </xf>
    <xf numFmtId="0" fontId="45" fillId="0" borderId="0" xfId="100" applyFont="1" applyBorder="1" applyAlignment="1">
      <alignment horizontal="left" vertical="center"/>
      <protection/>
    </xf>
    <xf numFmtId="0" fontId="40" fillId="29" borderId="0" xfId="100" applyFont="1" applyFill="1" applyAlignment="1">
      <alignment horizontal="center" vertical="center"/>
      <protection/>
    </xf>
    <xf numFmtId="0" fontId="40" fillId="29" borderId="0" xfId="100" applyFont="1" applyFill="1" applyAlignment="1">
      <alignment horizontal="left" vertical="center"/>
      <protection/>
    </xf>
    <xf numFmtId="0" fontId="40" fillId="0" borderId="0" xfId="100" applyFont="1" applyAlignment="1">
      <alignment vertical="center"/>
      <protection/>
    </xf>
    <xf numFmtId="0" fontId="17" fillId="0" borderId="0" xfId="100" applyFont="1" applyAlignment="1">
      <alignment vertical="center"/>
      <protection/>
    </xf>
    <xf numFmtId="0" fontId="45" fillId="0" borderId="0" xfId="100" applyFont="1" applyAlignment="1">
      <alignment horizontal="center" vertical="center"/>
      <protection/>
    </xf>
    <xf numFmtId="0" fontId="44" fillId="0" borderId="0" xfId="100" applyFont="1" applyAlignment="1">
      <alignment vertical="center"/>
      <protection/>
    </xf>
    <xf numFmtId="0" fontId="87" fillId="29" borderId="0" xfId="100" applyFont="1" applyFill="1" applyBorder="1" applyAlignment="1">
      <alignment horizontal="right" vertical="center"/>
      <protection/>
    </xf>
    <xf numFmtId="0" fontId="88" fillId="0" borderId="0" xfId="100" applyFont="1" applyBorder="1" applyAlignment="1">
      <alignment vertical="center"/>
      <protection/>
    </xf>
    <xf numFmtId="0" fontId="31" fillId="0" borderId="0" xfId="100" applyFont="1" applyBorder="1" applyAlignment="1">
      <alignment vertical="center"/>
      <protection/>
    </xf>
    <xf numFmtId="0" fontId="45" fillId="0" borderId="0" xfId="100" applyFont="1" applyBorder="1" applyAlignment="1">
      <alignment horizontal="right" vertical="center"/>
      <protection/>
    </xf>
    <xf numFmtId="0" fontId="35" fillId="29" borderId="0" xfId="100" applyFont="1" applyFill="1" applyBorder="1" applyAlignment="1">
      <alignment horizontal="center" vertical="center"/>
      <protection/>
    </xf>
    <xf numFmtId="0" fontId="40" fillId="29" borderId="0" xfId="100" applyFont="1" applyFill="1" applyBorder="1" applyAlignment="1">
      <alignment horizontal="left" vertical="center"/>
      <protection/>
    </xf>
    <xf numFmtId="0" fontId="40" fillId="0" borderId="0" xfId="100" applyFont="1" applyBorder="1" applyAlignment="1">
      <alignment vertical="center"/>
      <protection/>
    </xf>
    <xf numFmtId="0" fontId="30" fillId="0" borderId="0" xfId="100" applyFont="1" applyBorder="1" applyAlignment="1">
      <alignment vertical="center"/>
      <protection/>
    </xf>
    <xf numFmtId="0" fontId="30" fillId="0" borderId="0" xfId="100" applyFont="1" applyBorder="1" applyAlignment="1">
      <alignment vertical="center"/>
      <protection/>
    </xf>
    <xf numFmtId="0" fontId="29" fillId="29" borderId="0" xfId="100" applyFont="1" applyFill="1" applyBorder="1" applyAlignment="1">
      <alignment vertical="center"/>
      <protection/>
    </xf>
    <xf numFmtId="0" fontId="40" fillId="0" borderId="0" xfId="100" applyFont="1" applyBorder="1" applyAlignment="1">
      <alignment vertical="center"/>
      <protection/>
    </xf>
    <xf numFmtId="0" fontId="45" fillId="0" borderId="0" xfId="100" applyFont="1" applyBorder="1" applyAlignment="1">
      <alignment vertical="center"/>
      <protection/>
    </xf>
    <xf numFmtId="0" fontId="17" fillId="0" borderId="0" xfId="100" applyFont="1" applyBorder="1" applyAlignment="1">
      <alignment vertical="center"/>
      <protection/>
    </xf>
    <xf numFmtId="0" fontId="42" fillId="0" borderId="0" xfId="100" applyFont="1" applyBorder="1" applyAlignment="1">
      <alignment horizontal="left" vertical="center"/>
      <protection/>
    </xf>
    <xf numFmtId="0" fontId="90" fillId="29" borderId="0" xfId="100" applyFont="1" applyFill="1" applyBorder="1" applyAlignment="1">
      <alignment vertical="center"/>
      <protection/>
    </xf>
    <xf numFmtId="0" fontId="40" fillId="0" borderId="0" xfId="100" applyFont="1" applyBorder="1" applyAlignment="1">
      <alignment horizontal="center" vertical="center"/>
      <protection/>
    </xf>
    <xf numFmtId="0" fontId="50" fillId="0" borderId="0" xfId="100" applyFont="1" applyBorder="1" applyAlignment="1">
      <alignment horizontal="right" vertical="center"/>
      <protection/>
    </xf>
    <xf numFmtId="0" fontId="89" fillId="29" borderId="0" xfId="100" applyFont="1" applyFill="1" applyBorder="1" applyAlignment="1">
      <alignment vertical="center"/>
      <protection/>
    </xf>
    <xf numFmtId="0" fontId="29" fillId="29" borderId="0" xfId="100" applyFont="1" applyFill="1" applyBorder="1" applyAlignment="1">
      <alignment vertical="center"/>
      <protection/>
    </xf>
    <xf numFmtId="0" fontId="45" fillId="29" borderId="0" xfId="100" applyFont="1" applyFill="1" applyBorder="1" applyAlignment="1">
      <alignment vertical="center"/>
      <protection/>
    </xf>
    <xf numFmtId="0" fontId="35" fillId="0" borderId="0" xfId="100" applyFont="1" applyBorder="1" applyAlignment="1">
      <alignment horizontal="left" vertical="center"/>
      <protection/>
    </xf>
    <xf numFmtId="0" fontId="84" fillId="0" borderId="0" xfId="100" applyFont="1" applyBorder="1" applyAlignment="1">
      <alignment vertical="center"/>
      <protection/>
    </xf>
    <xf numFmtId="0" fontId="91" fillId="0" borderId="0" xfId="100" applyFont="1" applyBorder="1" applyAlignment="1">
      <alignment horizontal="right" vertical="center"/>
      <protection/>
    </xf>
    <xf numFmtId="0" fontId="44" fillId="0" borderId="0" xfId="100" applyFont="1" applyBorder="1" applyAlignment="1">
      <alignment horizontal="center" vertical="center"/>
      <protection/>
    </xf>
    <xf numFmtId="0" fontId="58" fillId="0" borderId="0" xfId="100" applyFont="1">
      <alignment/>
      <protection/>
    </xf>
    <xf numFmtId="0" fontId="58" fillId="0" borderId="0" xfId="100" applyFont="1" applyAlignment="1">
      <alignment horizontal="center"/>
      <protection/>
    </xf>
    <xf numFmtId="0" fontId="57" fillId="0" borderId="0" xfId="100" applyFont="1" applyFill="1">
      <alignment/>
      <protection/>
    </xf>
    <xf numFmtId="0" fontId="57" fillId="0" borderId="0" xfId="100" applyFont="1" applyAlignment="1">
      <alignment horizontal="center"/>
      <protection/>
    </xf>
    <xf numFmtId="0" fontId="17" fillId="0" borderId="0" xfId="100" applyFill="1">
      <alignment/>
      <protection/>
    </xf>
    <xf numFmtId="0" fontId="32" fillId="19" borderId="0" xfId="100" applyFont="1" applyFill="1" applyAlignment="1">
      <alignment horizontal="center" vertical="center"/>
      <protection/>
    </xf>
    <xf numFmtId="49" fontId="32" fillId="0" borderId="0" xfId="100" applyNumberFormat="1" applyFont="1" applyFill="1" applyAlignment="1">
      <alignment horizontal="center" vertical="center"/>
      <protection/>
    </xf>
    <xf numFmtId="49" fontId="32" fillId="19" borderId="26" xfId="100" applyNumberFormat="1" applyFont="1" applyFill="1" applyBorder="1" applyAlignment="1">
      <alignment vertical="center"/>
      <protection/>
    </xf>
    <xf numFmtId="49" fontId="28" fillId="0" borderId="0" xfId="100" applyNumberFormat="1" applyFont="1" applyFill="1" applyAlignment="1">
      <alignment horizontal="center" vertical="center"/>
      <protection/>
    </xf>
    <xf numFmtId="0" fontId="40" fillId="0" borderId="18" xfId="100" applyFont="1" applyBorder="1" applyAlignment="1" applyProtection="1">
      <alignment vertical="center"/>
      <protection locked="0"/>
    </xf>
    <xf numFmtId="0" fontId="44" fillId="0" borderId="0" xfId="100" applyFont="1" applyFill="1" applyAlignment="1">
      <alignment horizontal="center" vertical="center"/>
      <protection/>
    </xf>
    <xf numFmtId="0" fontId="17" fillId="30" borderId="0" xfId="100" applyFont="1" applyFill="1" applyBorder="1" applyAlignment="1">
      <alignment vertical="center"/>
      <protection/>
    </xf>
    <xf numFmtId="0" fontId="42" fillId="0" borderId="0" xfId="100" applyFont="1" applyAlignment="1">
      <alignment horizontal="center" vertical="center"/>
      <protection/>
    </xf>
    <xf numFmtId="0" fontId="39" fillId="29" borderId="0" xfId="100" applyFont="1" applyFill="1" applyAlignment="1">
      <alignment horizontal="left" vertical="center"/>
      <protection/>
    </xf>
    <xf numFmtId="0" fontId="39" fillId="29" borderId="0" xfId="100" applyFont="1" applyFill="1" applyBorder="1" applyAlignment="1">
      <alignment horizontal="left" vertical="center"/>
      <protection/>
    </xf>
    <xf numFmtId="0" fontId="38" fillId="0" borderId="0" xfId="100" applyFont="1" applyFill="1" applyAlignment="1">
      <alignment horizontal="right" vertical="center"/>
      <protection/>
    </xf>
    <xf numFmtId="0" fontId="61" fillId="0" borderId="0" xfId="100" applyFont="1" applyBorder="1" applyAlignment="1">
      <alignment horizontal="left" vertical="center"/>
      <protection/>
    </xf>
    <xf numFmtId="0" fontId="41" fillId="32" borderId="0" xfId="100" applyFont="1" applyFill="1" applyBorder="1" applyAlignment="1">
      <alignment horizontal="left" vertical="center"/>
      <protection/>
    </xf>
    <xf numFmtId="0" fontId="42" fillId="0" borderId="34" xfId="100" applyFont="1" applyBorder="1" applyAlignment="1">
      <alignment horizontal="left" vertical="center"/>
      <protection/>
    </xf>
    <xf numFmtId="0" fontId="35" fillId="19" borderId="0" xfId="100" applyFont="1" applyFill="1" applyAlignment="1">
      <alignment horizontal="center" vertical="center"/>
      <protection/>
    </xf>
    <xf numFmtId="0" fontId="37" fillId="29" borderId="36" xfId="100" applyFont="1" applyFill="1" applyBorder="1" applyAlignment="1">
      <alignment horizontal="left" vertical="center"/>
      <protection/>
    </xf>
    <xf numFmtId="0" fontId="38" fillId="0" borderId="0" xfId="100" applyFont="1" applyAlignment="1">
      <alignment horizontal="right" vertical="center"/>
      <protection/>
    </xf>
    <xf numFmtId="0" fontId="42" fillId="32" borderId="29" xfId="100" applyFont="1" applyFill="1" applyBorder="1" applyAlignment="1">
      <alignment horizontal="left" vertical="center"/>
      <protection/>
    </xf>
    <xf numFmtId="0" fontId="37" fillId="29" borderId="28" xfId="100" applyFont="1" applyFill="1" applyBorder="1" applyAlignment="1">
      <alignment horizontal="left" vertical="center"/>
      <protection/>
    </xf>
    <xf numFmtId="0" fontId="61" fillId="0" borderId="0" xfId="100" applyFont="1" applyAlignment="1">
      <alignment horizontal="right" vertical="center"/>
      <protection/>
    </xf>
    <xf numFmtId="0" fontId="37" fillId="29" borderId="28" xfId="100" applyFont="1" applyFill="1" applyBorder="1" applyAlignment="1">
      <alignment vertical="center"/>
      <protection/>
    </xf>
    <xf numFmtId="0" fontId="40" fillId="19" borderId="0" xfId="100" applyFont="1" applyFill="1" applyAlignment="1">
      <alignment horizontal="center" vertical="center"/>
      <protection/>
    </xf>
    <xf numFmtId="0" fontId="92" fillId="0" borderId="0" xfId="100" applyFont="1" applyAlignment="1">
      <alignment vertical="center"/>
      <protection/>
    </xf>
    <xf numFmtId="0" fontId="93" fillId="0" borderId="0" xfId="100" applyFont="1" applyAlignment="1">
      <alignment horizontal="right" vertical="center"/>
      <protection/>
    </xf>
    <xf numFmtId="0" fontId="61" fillId="0" borderId="0" xfId="100" applyFont="1" applyBorder="1" applyAlignment="1">
      <alignment horizontal="right" vertical="center"/>
      <protection/>
    </xf>
    <xf numFmtId="0" fontId="41" fillId="32" borderId="0" xfId="100" applyFont="1" applyFill="1" applyBorder="1" applyAlignment="1">
      <alignment horizontal="right" vertical="center"/>
      <protection/>
    </xf>
    <xf numFmtId="0" fontId="42" fillId="0" borderId="37" xfId="100" applyFont="1" applyBorder="1" applyAlignment="1">
      <alignment horizontal="left" vertical="center"/>
      <protection/>
    </xf>
    <xf numFmtId="0" fontId="42" fillId="29" borderId="0" xfId="100" applyFont="1" applyFill="1" applyAlignment="1">
      <alignment horizontal="left" vertical="center"/>
      <protection/>
    </xf>
    <xf numFmtId="0" fontId="89" fillId="29" borderId="0" xfId="100" applyFont="1" applyFill="1" applyAlignment="1">
      <alignment vertical="center"/>
      <protection/>
    </xf>
    <xf numFmtId="0" fontId="38" fillId="29" borderId="0" xfId="100" applyFont="1" applyFill="1" applyBorder="1" applyAlignment="1">
      <alignment vertical="center"/>
      <protection/>
    </xf>
    <xf numFmtId="0" fontId="40" fillId="0" borderId="0" xfId="100" applyFont="1" applyAlignment="1">
      <alignment horizontal="left" vertical="center"/>
      <protection/>
    </xf>
    <xf numFmtId="0" fontId="94" fillId="0" borderId="0" xfId="100" applyFont="1" applyAlignment="1">
      <alignment vertical="center"/>
      <protection/>
    </xf>
    <xf numFmtId="0" fontId="95" fillId="29" borderId="0" xfId="100" applyFont="1" applyFill="1" applyBorder="1" applyAlignment="1">
      <alignment horizontal="right" vertical="center"/>
      <protection/>
    </xf>
    <xf numFmtId="0" fontId="40" fillId="0" borderId="0" xfId="100" applyFont="1" applyBorder="1" applyAlignment="1">
      <alignment horizontal="left" vertical="center"/>
      <protection/>
    </xf>
    <xf numFmtId="0" fontId="33" fillId="0" borderId="0" xfId="100" applyFont="1" applyBorder="1" applyAlignment="1">
      <alignment horizontal="right" vertical="center"/>
      <protection/>
    </xf>
    <xf numFmtId="0" fontId="30" fillId="29" borderId="0" xfId="100" applyFont="1" applyFill="1" applyBorder="1" applyAlignment="1">
      <alignment vertical="center"/>
      <protection/>
    </xf>
    <xf numFmtId="0" fontId="35" fillId="29" borderId="0" xfId="100" applyFont="1" applyFill="1" applyBorder="1" applyAlignment="1">
      <alignment horizontal="right" vertical="center"/>
      <protection/>
    </xf>
    <xf numFmtId="0" fontId="29" fillId="0" borderId="0" xfId="100" applyFont="1" applyBorder="1">
      <alignment/>
      <protection/>
    </xf>
    <xf numFmtId="0" fontId="29" fillId="0" borderId="0" xfId="100" applyFont="1" applyBorder="1" applyAlignment="1">
      <alignment horizontal="center"/>
      <protection/>
    </xf>
    <xf numFmtId="0" fontId="30" fillId="0" borderId="0" xfId="100" applyFont="1" applyBorder="1">
      <alignment/>
      <protection/>
    </xf>
    <xf numFmtId="0" fontId="33" fillId="0" borderId="0" xfId="100" applyFont="1" applyBorder="1">
      <alignment/>
      <protection/>
    </xf>
    <xf numFmtId="0" fontId="78" fillId="0" borderId="25" xfId="99" applyFont="1" applyBorder="1">
      <alignment/>
      <protection/>
    </xf>
    <xf numFmtId="0" fontId="0" fillId="0" borderId="25" xfId="99" applyBorder="1">
      <alignment/>
      <protection/>
    </xf>
    <xf numFmtId="0" fontId="83" fillId="0" borderId="25" xfId="99" applyFont="1" applyBorder="1">
      <alignment/>
      <protection/>
    </xf>
    <xf numFmtId="0" fontId="57" fillId="0" borderId="0" xfId="100" applyFont="1" applyAlignment="1">
      <alignment horizontal="left"/>
      <protection/>
    </xf>
    <xf numFmtId="0" fontId="60" fillId="0" borderId="0" xfId="99" applyFont="1" applyAlignment="1">
      <alignment horizontal="center"/>
      <protection/>
    </xf>
    <xf numFmtId="49" fontId="21" fillId="0" borderId="0" xfId="100" applyNumberFormat="1" applyFont="1" applyAlignment="1">
      <alignment horizontal="center" vertical="top"/>
      <protection/>
    </xf>
    <xf numFmtId="49" fontId="21" fillId="0" borderId="0" xfId="100" applyNumberFormat="1" applyFont="1" applyAlignment="1">
      <alignment horizontal="center" vertical="top"/>
      <protection/>
    </xf>
    <xf numFmtId="207" fontId="29" fillId="0" borderId="17" xfId="100" applyNumberFormat="1" applyFont="1" applyBorder="1" applyAlignment="1">
      <alignment horizontal="left" vertical="center"/>
      <protection/>
    </xf>
    <xf numFmtId="49" fontId="31" fillId="0" borderId="17" xfId="100" applyNumberFormat="1" applyFont="1" applyBorder="1" applyAlignment="1">
      <alignment horizontal="right" vertical="center"/>
      <protection/>
    </xf>
    <xf numFmtId="49" fontId="32" fillId="19" borderId="26" xfId="100" applyNumberFormat="1" applyFont="1" applyFill="1" applyBorder="1" applyAlignment="1">
      <alignment horizontal="center" vertical="center"/>
      <protection/>
    </xf>
    <xf numFmtId="0" fontId="37" fillId="0" borderId="18" xfId="100" applyFont="1" applyBorder="1" applyAlignment="1">
      <alignment horizontal="left" vertical="center"/>
      <protection/>
    </xf>
    <xf numFmtId="0" fontId="52" fillId="29" borderId="0" xfId="100" applyFont="1" applyFill="1" applyBorder="1" applyAlignment="1">
      <alignment horizontal="left"/>
      <protection/>
    </xf>
    <xf numFmtId="0" fontId="57" fillId="0" borderId="0" xfId="100" applyFont="1" applyAlignment="1">
      <alignment horizontal="left"/>
      <protection/>
    </xf>
    <xf numFmtId="0" fontId="52" fillId="29" borderId="0" xfId="100" applyFont="1" applyFill="1" applyAlignment="1">
      <alignment horizontal="left"/>
      <protection/>
    </xf>
  </cellXfs>
  <cellStyles count="97">
    <cellStyle name="Normal" xfId="0"/>
    <cellStyle name="20% - Dekorfärg1" xfId="15"/>
    <cellStyle name="20% - Dekorfärg2" xfId="16"/>
    <cellStyle name="20% - Dekorfärg3" xfId="17"/>
    <cellStyle name="20% - Dekorfärg4" xfId="18"/>
    <cellStyle name="20% - Dekorfärg5" xfId="19"/>
    <cellStyle name="20% - Dekorfärg6" xfId="20"/>
    <cellStyle name="20% - Акцент1" xfId="21"/>
    <cellStyle name="20% - Акцент2" xfId="22"/>
    <cellStyle name="20% - Акцент3" xfId="23"/>
    <cellStyle name="20% - Акцент4" xfId="24"/>
    <cellStyle name="20% - Акцент5" xfId="25"/>
    <cellStyle name="20% - Акцент6" xfId="26"/>
    <cellStyle name="40% - Dekorfärg1" xfId="27"/>
    <cellStyle name="40% - Dekorfärg2" xfId="28"/>
    <cellStyle name="40% - Dekorfärg3" xfId="29"/>
    <cellStyle name="40% - Dekorfärg4" xfId="30"/>
    <cellStyle name="40% - Dekorfärg5" xfId="31"/>
    <cellStyle name="40% - Dekorfärg6" xfId="32"/>
    <cellStyle name="40% - Акцент1" xfId="33"/>
    <cellStyle name="40% - Акцент2" xfId="34"/>
    <cellStyle name="40% - Акцент3" xfId="35"/>
    <cellStyle name="40% - Акцент4" xfId="36"/>
    <cellStyle name="40% - Акцент5" xfId="37"/>
    <cellStyle name="40% - Акцент6" xfId="38"/>
    <cellStyle name="60% - Dekorfärg1" xfId="39"/>
    <cellStyle name="60% - Dekorfärg2" xfId="40"/>
    <cellStyle name="60% - Dekorfärg3" xfId="41"/>
    <cellStyle name="60% - Dekorfärg4" xfId="42"/>
    <cellStyle name="60% - Dekorfärg5" xfId="43"/>
    <cellStyle name="60% - Dekorfärg6" xfId="44"/>
    <cellStyle name="60% - Акцент1" xfId="45"/>
    <cellStyle name="60% - Акцент2" xfId="46"/>
    <cellStyle name="60% - Акцент3" xfId="47"/>
    <cellStyle name="60% - Акцент4" xfId="48"/>
    <cellStyle name="60% - Акцент5" xfId="49"/>
    <cellStyle name="60% - Акцент6" xfId="50"/>
    <cellStyle name="Anteckning" xfId="51"/>
    <cellStyle name="Beräkning" xfId="52"/>
    <cellStyle name="Bra" xfId="53"/>
    <cellStyle name="Dålig" xfId="54"/>
    <cellStyle name="Färg1" xfId="55"/>
    <cellStyle name="Färg2" xfId="56"/>
    <cellStyle name="Färg3" xfId="57"/>
    <cellStyle name="Färg4" xfId="58"/>
    <cellStyle name="Färg5" xfId="59"/>
    <cellStyle name="Färg6" xfId="60"/>
    <cellStyle name="Förklarande text" xfId="61"/>
    <cellStyle name="Indata" xfId="62"/>
    <cellStyle name="Kontrollcell" xfId="63"/>
    <cellStyle name="Länkad cell" xfId="64"/>
    <cellStyle name="Neutral" xfId="65"/>
    <cellStyle name="Normal 2" xfId="66"/>
    <cellStyle name="Normal 3" xfId="67"/>
    <cellStyle name="Normal 4" xfId="68"/>
    <cellStyle name="Rubrik" xfId="69"/>
    <cellStyle name="Rubrik 1" xfId="70"/>
    <cellStyle name="Rubrik 2" xfId="71"/>
    <cellStyle name="Rubrik 3" xfId="72"/>
    <cellStyle name="Rubrik 4" xfId="73"/>
    <cellStyle name="Summa" xfId="74"/>
    <cellStyle name="Utdata" xfId="75"/>
    <cellStyle name="Varningstext" xfId="76"/>
    <cellStyle name="Акцент1" xfId="77"/>
    <cellStyle name="Акцент2" xfId="78"/>
    <cellStyle name="Акцент3" xfId="79"/>
    <cellStyle name="Акцент4" xfId="80"/>
    <cellStyle name="Акцент5" xfId="81"/>
    <cellStyle name="Акцент6" xfId="82"/>
    <cellStyle name="Ввод " xfId="83"/>
    <cellStyle name="Вывод" xfId="84"/>
    <cellStyle name="Вычисление" xfId="85"/>
    <cellStyle name="Hyperlink" xfId="86"/>
    <cellStyle name="Currency" xfId="87"/>
    <cellStyle name="Currency [0]" xfId="88"/>
    <cellStyle name="Денежный_СЕТКА на 16" xfId="89"/>
    <cellStyle name="Денежный_СЕТКА на 32" xfId="90"/>
    <cellStyle name="Заголовок 1" xfId="91"/>
    <cellStyle name="Заголовок 2" xfId="92"/>
    <cellStyle name="Заголовок 3" xfId="93"/>
    <cellStyle name="Заголовок 4" xfId="94"/>
    <cellStyle name="Итог" xfId="95"/>
    <cellStyle name="Контрольная ячейка" xfId="96"/>
    <cellStyle name="Название" xfId="97"/>
    <cellStyle name="Нейтральный" xfId="98"/>
    <cellStyle name="Обычный_РАСПИСАНИЕ 15.11" xfId="99"/>
    <cellStyle name="Обычный_ФОК Серебрянка" xfId="100"/>
    <cellStyle name="Followed Hyperlink" xfId="101"/>
    <cellStyle name="Плохой" xfId="102"/>
    <cellStyle name="Пояснение" xfId="103"/>
    <cellStyle name="Примечание" xfId="104"/>
    <cellStyle name="Percent" xfId="105"/>
    <cellStyle name="Связанная ячейка" xfId="106"/>
    <cellStyle name="Текст предупреждения" xfId="107"/>
    <cellStyle name="Comma" xfId="108"/>
    <cellStyle name="Comma [0]" xfId="109"/>
    <cellStyle name="Хороший" xfId="110"/>
  </cellStyles>
  <dxfs count="183">
    <dxf>
      <font>
        <b/>
        <i val="0"/>
      </font>
    </dxf>
    <dxf>
      <font>
        <b/>
        <i val="0"/>
      </font>
    </dxf>
    <dxf>
      <font>
        <i val="0"/>
        <color indexed="9"/>
      </font>
      <fill>
        <patternFill>
          <bgColor indexed="42"/>
        </patternFill>
      </fill>
    </dxf>
    <dxf>
      <font>
        <b/>
        <i val="0"/>
      </font>
    </dxf>
    <dxf>
      <font>
        <b val="0"/>
        <i val="0"/>
      </font>
    </dxf>
    <dxf>
      <font>
        <color indexed="9"/>
      </font>
      <fill>
        <patternFill>
          <bgColor indexed="9"/>
        </patternFill>
      </fill>
    </dxf>
    <dxf>
      <font>
        <color indexed="9"/>
      </font>
      <fill>
        <patternFill patternType="solid">
          <bgColor indexed="9"/>
        </patternFill>
      </fill>
    </dxf>
    <dxf>
      <font>
        <b/>
        <i val="0"/>
        <color indexed="8"/>
      </font>
      <fill>
        <patternFill patternType="solid">
          <bgColor indexed="22"/>
        </patternFill>
      </fill>
    </dxf>
    <dxf>
      <font>
        <b/>
        <i val="0"/>
      </font>
    </dxf>
    <dxf>
      <font>
        <b val="0"/>
        <i val="0"/>
      </font>
    </dxf>
    <dxf>
      <font>
        <b/>
        <i val="0"/>
      </font>
    </dxf>
    <dxf>
      <font>
        <i val="0"/>
        <color indexed="11"/>
      </font>
    </dxf>
    <dxf>
      <font>
        <b/>
        <i val="0"/>
        <color indexed="11"/>
      </font>
    </dxf>
    <dxf>
      <font>
        <b val="0"/>
        <i/>
        <color indexed="10"/>
      </font>
    </dxf>
    <dxf>
      <font>
        <b/>
        <i val="0"/>
      </font>
    </dxf>
    <dxf>
      <font>
        <b/>
        <i val="0"/>
      </font>
    </dxf>
    <dxf>
      <font>
        <b/>
        <i val="0"/>
      </font>
    </dxf>
    <dxf>
      <font>
        <b/>
        <i val="0"/>
      </font>
    </dxf>
    <dxf>
      <font>
        <b/>
        <i val="0"/>
      </font>
    </dxf>
    <dxf>
      <font>
        <b/>
        <i val="0"/>
      </font>
    </dxf>
    <dxf>
      <font>
        <i val="0"/>
        <color indexed="9"/>
      </font>
      <fill>
        <patternFill>
          <bgColor indexed="42"/>
        </patternFill>
      </fill>
    </dxf>
    <dxf>
      <font>
        <b/>
        <i val="0"/>
      </font>
    </dxf>
    <dxf>
      <font>
        <b val="0"/>
        <i val="0"/>
      </font>
    </dxf>
    <dxf>
      <font>
        <color indexed="9"/>
      </font>
      <fill>
        <patternFill>
          <bgColor indexed="9"/>
        </patternFill>
      </fill>
    </dxf>
    <dxf>
      <font>
        <color indexed="9"/>
      </font>
      <fill>
        <patternFill patternType="solid">
          <bgColor indexed="9"/>
        </patternFill>
      </fill>
    </dxf>
    <dxf>
      <font>
        <b/>
        <i val="0"/>
        <color indexed="8"/>
      </font>
      <fill>
        <patternFill patternType="solid">
          <bgColor indexed="22"/>
        </patternFill>
      </fill>
    </dxf>
    <dxf>
      <font>
        <b/>
        <i val="0"/>
      </font>
    </dxf>
    <dxf>
      <font>
        <b val="0"/>
        <i val="0"/>
      </font>
    </dxf>
    <dxf>
      <font>
        <b/>
        <i val="0"/>
      </font>
    </dxf>
    <dxf>
      <font>
        <i val="0"/>
        <color indexed="11"/>
      </font>
    </dxf>
    <dxf>
      <font>
        <b/>
        <i val="0"/>
        <color indexed="11"/>
      </font>
    </dxf>
    <dxf>
      <font>
        <b val="0"/>
        <i/>
        <color indexed="10"/>
      </font>
    </dxf>
    <dxf>
      <font>
        <b/>
        <i val="0"/>
      </font>
    </dxf>
    <dxf>
      <font>
        <b/>
        <i val="0"/>
      </font>
    </dxf>
    <dxf>
      <font>
        <b/>
        <i val="0"/>
      </font>
    </dxf>
    <dxf>
      <font>
        <b/>
        <i val="0"/>
      </font>
    </dxf>
    <dxf>
      <font>
        <b/>
        <i val="0"/>
      </font>
    </dxf>
    <dxf>
      <font>
        <b/>
        <i val="0"/>
      </font>
    </dxf>
    <dxf>
      <font>
        <i val="0"/>
        <color indexed="9"/>
      </font>
      <fill>
        <patternFill>
          <bgColor indexed="42"/>
        </patternFill>
      </fill>
    </dxf>
    <dxf>
      <font>
        <b/>
        <i val="0"/>
      </font>
    </dxf>
    <dxf>
      <font>
        <b val="0"/>
        <i val="0"/>
      </font>
    </dxf>
    <dxf>
      <font>
        <color indexed="9"/>
      </font>
      <fill>
        <patternFill>
          <bgColor indexed="9"/>
        </patternFill>
      </fill>
    </dxf>
    <dxf>
      <font>
        <color indexed="9"/>
      </font>
      <fill>
        <patternFill patternType="solid">
          <bgColor indexed="9"/>
        </patternFill>
      </fill>
    </dxf>
    <dxf>
      <font>
        <b/>
        <i val="0"/>
        <color indexed="8"/>
      </font>
      <fill>
        <patternFill patternType="solid">
          <bgColor indexed="22"/>
        </patternFill>
      </fill>
    </dxf>
    <dxf>
      <font>
        <b/>
        <i val="0"/>
      </font>
    </dxf>
    <dxf>
      <font>
        <b val="0"/>
        <i val="0"/>
      </font>
    </dxf>
    <dxf>
      <font>
        <b/>
        <i val="0"/>
      </font>
    </dxf>
    <dxf>
      <font>
        <i val="0"/>
        <color indexed="11"/>
      </font>
    </dxf>
    <dxf>
      <font>
        <b/>
        <i val="0"/>
        <color indexed="11"/>
      </font>
    </dxf>
    <dxf>
      <font>
        <b val="0"/>
        <i/>
        <color indexed="10"/>
      </font>
    </dxf>
    <dxf>
      <font>
        <b/>
        <i val="0"/>
      </font>
    </dxf>
    <dxf>
      <font>
        <b/>
        <i val="0"/>
      </font>
    </dxf>
    <dxf>
      <font>
        <b/>
        <i val="0"/>
      </font>
    </dxf>
    <dxf>
      <font>
        <b/>
        <i val="0"/>
      </font>
    </dxf>
    <dxf>
      <font>
        <i val="0"/>
        <color indexed="9"/>
      </font>
      <fill>
        <patternFill>
          <bgColor indexed="42"/>
        </patternFill>
      </fill>
    </dxf>
    <dxf>
      <font>
        <b/>
        <i val="0"/>
      </font>
    </dxf>
    <dxf>
      <font>
        <b val="0"/>
        <i val="0"/>
      </font>
    </dxf>
    <dxf>
      <font>
        <color indexed="9"/>
      </font>
      <fill>
        <patternFill>
          <bgColor indexed="9"/>
        </patternFill>
      </fill>
    </dxf>
    <dxf>
      <font>
        <color indexed="9"/>
      </font>
      <fill>
        <patternFill patternType="solid">
          <bgColor indexed="9"/>
        </patternFill>
      </fill>
    </dxf>
    <dxf>
      <font>
        <b/>
        <i val="0"/>
        <color indexed="8"/>
      </font>
      <fill>
        <patternFill patternType="solid">
          <bgColor indexed="22"/>
        </patternFill>
      </fill>
    </dxf>
    <dxf>
      <font>
        <b/>
        <i val="0"/>
      </font>
    </dxf>
    <dxf>
      <font>
        <b val="0"/>
        <i val="0"/>
      </font>
    </dxf>
    <dxf>
      <font>
        <b/>
        <i val="0"/>
      </font>
    </dxf>
    <dxf>
      <font>
        <i val="0"/>
        <color indexed="11"/>
      </font>
    </dxf>
    <dxf>
      <font>
        <b/>
        <i val="0"/>
        <color indexed="11"/>
      </font>
    </dxf>
    <dxf>
      <font>
        <b val="0"/>
        <i/>
        <color indexed="10"/>
      </font>
    </dxf>
    <dxf>
      <font>
        <b/>
        <i val="0"/>
      </font>
    </dxf>
    <dxf>
      <font>
        <b/>
        <i val="0"/>
      </font>
    </dxf>
    <dxf>
      <font>
        <i val="0"/>
        <color indexed="11"/>
      </font>
    </dxf>
    <dxf>
      <font>
        <b/>
        <i val="0"/>
        <color indexed="11"/>
      </font>
    </dxf>
    <dxf>
      <font>
        <b val="0"/>
        <i/>
        <color indexed="10"/>
      </font>
    </dxf>
    <dxf>
      <font>
        <b/>
        <i val="0"/>
      </font>
    </dxf>
    <dxf>
      <font>
        <b/>
        <i val="0"/>
      </font>
    </dxf>
    <dxf>
      <font>
        <i val="0"/>
        <color indexed="9"/>
      </font>
      <fill>
        <patternFill>
          <bgColor indexed="42"/>
        </patternFill>
      </fill>
    </dxf>
    <dxf>
      <font>
        <b/>
        <i val="0"/>
      </font>
    </dxf>
    <dxf>
      <font>
        <b val="0"/>
        <i val="0"/>
      </font>
    </dxf>
    <dxf>
      <font>
        <color indexed="9"/>
      </font>
      <fill>
        <patternFill>
          <bgColor indexed="9"/>
        </patternFill>
      </fill>
    </dxf>
    <dxf>
      <font>
        <color indexed="9"/>
      </font>
      <fill>
        <patternFill patternType="solid">
          <bgColor indexed="9"/>
        </patternFill>
      </fill>
    </dxf>
    <dxf>
      <font>
        <b/>
        <i val="0"/>
        <color indexed="8"/>
      </font>
      <fill>
        <patternFill patternType="solid">
          <bgColor indexed="22"/>
        </patternFill>
      </fill>
    </dxf>
    <dxf>
      <font>
        <b/>
        <i val="0"/>
      </font>
    </dxf>
    <dxf>
      <font>
        <b val="0"/>
        <i val="0"/>
      </font>
    </dxf>
    <dxf>
      <font>
        <b/>
        <i val="0"/>
      </font>
    </dxf>
    <dxf>
      <font>
        <i val="0"/>
        <color indexed="11"/>
      </font>
    </dxf>
    <dxf>
      <font>
        <b/>
        <i val="0"/>
        <color indexed="11"/>
      </font>
    </dxf>
    <dxf>
      <font>
        <b val="0"/>
        <i/>
        <color indexed="10"/>
      </font>
    </dxf>
    <dxf>
      <font>
        <b/>
        <i val="0"/>
      </font>
    </dxf>
    <dxf>
      <font>
        <b/>
        <i val="0"/>
      </font>
    </dxf>
    <dxf>
      <font>
        <b/>
        <i val="0"/>
      </font>
    </dxf>
    <dxf>
      <font>
        <b/>
        <i val="0"/>
      </font>
    </dxf>
    <dxf>
      <font>
        <b/>
        <i val="0"/>
      </font>
    </dxf>
    <dxf>
      <font>
        <b/>
        <i val="0"/>
      </font>
    </dxf>
    <dxf>
      <font>
        <i val="0"/>
        <color indexed="9"/>
      </font>
      <fill>
        <patternFill>
          <bgColor indexed="42"/>
        </patternFill>
      </fill>
    </dxf>
    <dxf>
      <font>
        <b/>
        <i val="0"/>
      </font>
    </dxf>
    <dxf>
      <font>
        <b val="0"/>
        <i val="0"/>
      </font>
    </dxf>
    <dxf>
      <font>
        <color indexed="9"/>
      </font>
      <fill>
        <patternFill>
          <bgColor indexed="9"/>
        </patternFill>
      </fill>
    </dxf>
    <dxf>
      <font>
        <color indexed="9"/>
      </font>
      <fill>
        <patternFill patternType="solid">
          <bgColor indexed="9"/>
        </patternFill>
      </fill>
    </dxf>
    <dxf>
      <font>
        <b/>
        <i val="0"/>
        <color indexed="8"/>
      </font>
      <fill>
        <patternFill patternType="solid">
          <bgColor indexed="22"/>
        </patternFill>
      </fill>
    </dxf>
    <dxf>
      <font>
        <b/>
        <i val="0"/>
      </font>
    </dxf>
    <dxf>
      <font>
        <b val="0"/>
        <i val="0"/>
      </font>
    </dxf>
    <dxf>
      <font>
        <b/>
        <i val="0"/>
      </font>
    </dxf>
    <dxf>
      <font>
        <i val="0"/>
        <color indexed="11"/>
      </font>
    </dxf>
    <dxf>
      <font>
        <b/>
        <i val="0"/>
        <color indexed="11"/>
      </font>
    </dxf>
    <dxf>
      <font>
        <b val="0"/>
        <i/>
        <color indexed="10"/>
      </font>
    </dxf>
    <dxf>
      <font>
        <b/>
        <i val="0"/>
      </font>
    </dxf>
    <dxf>
      <font>
        <b/>
        <i val="0"/>
      </font>
    </dxf>
    <dxf>
      <font>
        <b/>
        <i val="0"/>
      </font>
    </dxf>
    <dxf>
      <font>
        <b/>
        <i val="0"/>
      </font>
    </dxf>
    <dxf>
      <font>
        <i val="0"/>
        <color indexed="9"/>
      </font>
      <fill>
        <patternFill>
          <bgColor indexed="42"/>
        </patternFill>
      </fill>
    </dxf>
    <dxf>
      <font>
        <b/>
        <i val="0"/>
      </font>
    </dxf>
    <dxf>
      <font>
        <b val="0"/>
        <i val="0"/>
      </font>
    </dxf>
    <dxf>
      <font>
        <color indexed="9"/>
      </font>
      <fill>
        <patternFill>
          <bgColor indexed="9"/>
        </patternFill>
      </fill>
    </dxf>
    <dxf>
      <font>
        <color indexed="9"/>
      </font>
      <fill>
        <patternFill patternType="solid">
          <bgColor indexed="9"/>
        </patternFill>
      </fill>
    </dxf>
    <dxf>
      <font>
        <b/>
        <i val="0"/>
        <color indexed="8"/>
      </font>
      <fill>
        <patternFill patternType="solid">
          <bgColor indexed="22"/>
        </patternFill>
      </fill>
    </dxf>
    <dxf>
      <font>
        <i val="0"/>
        <color indexed="11"/>
      </font>
    </dxf>
    <dxf>
      <font>
        <b/>
        <i val="0"/>
        <color indexed="11"/>
      </font>
    </dxf>
    <dxf>
      <font>
        <b val="0"/>
        <i/>
        <color indexed="10"/>
      </font>
    </dxf>
    <dxf>
      <font>
        <color indexed="9"/>
      </font>
      <fill>
        <patternFill>
          <bgColor indexed="9"/>
        </patternFill>
      </fill>
    </dxf>
    <dxf>
      <font>
        <color indexed="9"/>
      </font>
      <fill>
        <patternFill patternType="solid">
          <bgColor indexed="9"/>
        </patternFill>
      </fill>
    </dxf>
    <dxf>
      <font>
        <b/>
        <i val="0"/>
        <color indexed="8"/>
      </font>
      <fill>
        <patternFill patternType="solid">
          <bgColor indexed="22"/>
        </patternFill>
      </fill>
    </dxf>
    <dxf>
      <font>
        <b/>
        <i val="0"/>
      </font>
    </dxf>
    <dxf>
      <font>
        <b/>
        <i val="0"/>
      </font>
    </dxf>
    <dxf>
      <font>
        <b/>
        <i val="0"/>
      </font>
    </dxf>
    <dxf>
      <font>
        <b/>
        <i val="0"/>
      </font>
    </dxf>
    <dxf>
      <font>
        <b/>
        <i val="0"/>
      </font>
    </dxf>
    <dxf>
      <font>
        <b val="0"/>
        <i val="0"/>
      </font>
    </dxf>
    <dxf>
      <font>
        <b/>
        <i val="0"/>
      </font>
    </dxf>
    <dxf>
      <font>
        <i val="0"/>
        <color indexed="9"/>
      </font>
      <fill>
        <patternFill>
          <bgColor indexed="42"/>
        </patternFill>
      </fill>
    </dxf>
    <dxf>
      <font>
        <i val="0"/>
        <color indexed="11"/>
      </font>
    </dxf>
    <dxf>
      <font>
        <b/>
        <i val="0"/>
        <color indexed="11"/>
      </font>
    </dxf>
    <dxf>
      <font>
        <b val="0"/>
        <i/>
        <color indexed="10"/>
      </font>
    </dxf>
    <dxf>
      <font>
        <b/>
        <i val="0"/>
      </font>
    </dxf>
    <dxf>
      <font>
        <b/>
        <i val="0"/>
      </font>
    </dxf>
    <dxf>
      <font>
        <b/>
        <i val="0"/>
      </font>
    </dxf>
    <dxf>
      <font>
        <b/>
        <i val="0"/>
      </font>
    </dxf>
    <dxf>
      <font>
        <b/>
        <i val="0"/>
      </font>
    </dxf>
    <dxf>
      <font>
        <b val="0"/>
        <i val="0"/>
      </font>
    </dxf>
    <dxf>
      <font>
        <b/>
        <i val="0"/>
      </font>
    </dxf>
    <dxf>
      <font>
        <b/>
        <i val="0"/>
      </font>
    </dxf>
    <dxf>
      <font>
        <b val="0"/>
        <i val="0"/>
      </font>
    </dxf>
    <dxf>
      <font>
        <i val="0"/>
        <color indexed="9"/>
      </font>
      <fill>
        <patternFill>
          <bgColor indexed="42"/>
        </patternFill>
      </fill>
    </dxf>
    <dxf>
      <font>
        <i val="0"/>
        <color indexed="11"/>
      </font>
    </dxf>
    <dxf>
      <font>
        <b/>
        <i val="0"/>
        <color indexed="11"/>
      </font>
    </dxf>
    <dxf>
      <font>
        <b val="0"/>
        <i/>
        <color indexed="10"/>
      </font>
    </dxf>
    <dxf>
      <font>
        <b/>
        <i val="0"/>
      </font>
    </dxf>
    <dxf>
      <font>
        <b/>
        <i val="0"/>
      </font>
    </dxf>
    <dxf>
      <font>
        <b/>
        <i val="0"/>
      </font>
    </dxf>
    <dxf>
      <font>
        <b/>
        <i val="0"/>
      </font>
    </dxf>
    <dxf>
      <font>
        <b/>
        <i val="0"/>
      </font>
    </dxf>
    <dxf>
      <font>
        <b val="0"/>
        <i val="0"/>
      </font>
    </dxf>
    <dxf>
      <font>
        <b/>
        <i val="0"/>
      </font>
    </dxf>
    <dxf>
      <font>
        <b/>
        <i val="0"/>
      </font>
    </dxf>
    <dxf>
      <font>
        <b val="0"/>
        <i val="0"/>
      </font>
    </dxf>
    <dxf>
      <font>
        <i val="0"/>
        <color indexed="9"/>
      </font>
      <fill>
        <patternFill>
          <bgColor indexed="42"/>
        </patternFill>
      </fill>
    </dxf>
    <dxf>
      <font>
        <i val="0"/>
        <color indexed="11"/>
      </font>
    </dxf>
    <dxf>
      <font>
        <b/>
        <i val="0"/>
        <color indexed="11"/>
      </font>
    </dxf>
    <dxf>
      <font>
        <b val="0"/>
        <i/>
        <color indexed="10"/>
      </font>
    </dxf>
    <dxf>
      <font>
        <b/>
        <i val="0"/>
      </font>
    </dxf>
    <dxf>
      <font>
        <b/>
        <i val="0"/>
      </font>
    </dxf>
    <dxf>
      <font>
        <b/>
        <i val="0"/>
      </font>
    </dxf>
    <dxf>
      <font>
        <b/>
        <i val="0"/>
      </font>
    </dxf>
    <dxf>
      <font>
        <b/>
        <i val="0"/>
      </font>
    </dxf>
    <dxf>
      <font>
        <b val="0"/>
        <i val="0"/>
      </font>
    </dxf>
    <dxf>
      <font>
        <b/>
        <i val="0"/>
      </font>
    </dxf>
    <dxf>
      <font>
        <i val="0"/>
        <color indexed="9"/>
      </font>
      <fill>
        <patternFill>
          <bgColor indexed="42"/>
        </patternFill>
      </fill>
    </dxf>
    <dxf>
      <font>
        <i val="0"/>
        <color indexed="11"/>
      </font>
    </dxf>
    <dxf>
      <font>
        <b/>
        <i val="0"/>
        <color indexed="11"/>
      </font>
    </dxf>
    <dxf>
      <font>
        <b val="0"/>
        <i/>
        <color indexed="10"/>
      </font>
    </dxf>
    <dxf>
      <font>
        <b/>
        <i val="0"/>
      </font>
    </dxf>
    <dxf>
      <font>
        <b/>
        <i val="0"/>
      </font>
    </dxf>
    <dxf>
      <font>
        <b/>
        <i val="0"/>
      </font>
    </dxf>
    <dxf>
      <font>
        <b/>
        <i val="0"/>
      </font>
    </dxf>
    <dxf>
      <font>
        <b/>
        <i val="0"/>
      </font>
    </dxf>
    <dxf>
      <font>
        <b val="0"/>
        <i val="0"/>
      </font>
    </dxf>
    <dxf>
      <font>
        <b/>
        <i val="0"/>
      </font>
    </dxf>
    <dxf>
      <font>
        <b/>
        <i val="0"/>
      </font>
      <border/>
    </dxf>
    <dxf>
      <font>
        <b val="0"/>
        <i val="0"/>
      </font>
      <border/>
    </dxf>
    <dxf>
      <font>
        <b val="0"/>
        <i/>
        <color rgb="FFFF0000"/>
      </font>
      <border/>
    </dxf>
    <dxf>
      <font>
        <b/>
        <i val="0"/>
        <color rgb="FF00FF00"/>
      </font>
      <border/>
    </dxf>
    <dxf>
      <font>
        <i val="0"/>
        <color rgb="FF00FF00"/>
      </font>
      <border/>
    </dxf>
    <dxf>
      <font>
        <i val="0"/>
        <color rgb="FFFFFFFF"/>
      </font>
      <fill>
        <patternFill>
          <bgColor rgb="FFCCFFCC"/>
        </patternFill>
      </fill>
      <border/>
    </dxf>
    <dxf>
      <font>
        <b/>
        <i val="0"/>
        <color rgb="FF000000"/>
      </font>
      <fill>
        <patternFill patternType="solid">
          <bgColor rgb="FFC0C0C0"/>
        </patternFill>
      </fill>
      <border/>
    </dxf>
    <dxf>
      <font>
        <color rgb="FFFFFFFF"/>
      </font>
      <fill>
        <patternFill patternType="solid">
          <bgColor rgb="FFFFFFFF"/>
        </patternFill>
      </fill>
      <border/>
    </dxf>
    <dxf>
      <font>
        <color rgb="FFFFFFFF"/>
      </font>
      <fill>
        <patternFill>
          <bgColor rgb="FFFFFFFF"/>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1057;&#1086;&#1088;&#1077;&#1074;&#1085;&#1086;&#1074;&#1072;&#1085;&#1080;&#1103;%20&#1060;&#1054;&#1050;%20&#1057;&#1077;&#1088;&#1077;&#1073;&#1088;&#1103;&#1085;&#1082;&#1072;\&#1057;&#1086;&#1088;&#1077;&#1074;&#1085;&#1086;&#1074;&#1072;&#1085;&#1080;&#1103;%20&#1060;&#1054;&#1050;%20&#1057;&#1077;&#1088;&#1077;&#1073;&#1088;&#1103;&#1085;&#1082;&#1072;\&#1102;&#1085;&#1086;&#1096;&#1080;%20&#1076;&#1086;%2012%20&#1083;&#1077;&#1090;%2022-23\&#1089;&#1077;&#1090;&#1082;&#1080;%20&#1088;&#1072;&#1089;&#1087;&#1080;&#1089;&#1072;&#1085;&#1080;&#1103;\Documents%20and%20Settings\tennis07\Desktop\&#1090;&#1091;&#1088;&#1085;&#1080;&#1088;\&#1076;&#1077;&#1074;&#1091;&#1096;&#1082;&#1080;%20&#1076;&#1086;%2014%2006%201.31"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ines Receipt"/>
      <sheetName val="Important"/>
      <sheetName val="Week SetUp"/>
      <sheetName val="CHECKLIST"/>
      <sheetName val="Cover page"/>
      <sheetName val="Tourn Report"/>
      <sheetName val="Statistics"/>
      <sheetName val="Plr Notice"/>
      <sheetName val="IMPORT Si Main"/>
      <sheetName val="Si Main Draw Prep"/>
      <sheetName val="Si Main 32"/>
      <sheetName val="IMPORT Si Qual"/>
      <sheetName val="Hotel &amp; Phone Record"/>
      <sheetName val="Contact Details Non-IPIN"/>
      <sheetName val="Si Qual Sign-in sheet"/>
      <sheetName val="Si Qual Acc Prep Fut&amp;Wk1"/>
      <sheetName val="Si Qual Acc Prep Wk2"/>
      <sheetName val="Si Qual Acc Prep Wk3"/>
      <sheetName val="Si Qual Draw Prep Fut&amp;Wk1"/>
      <sheetName val="Si Qual Draw Prep Wk2"/>
      <sheetName val="Si Qual Draw Prep Wk3"/>
      <sheetName val="Si Qual 32&gt;8"/>
      <sheetName val="Si Qual 64&gt;8"/>
      <sheetName val="Si Qual 128&gt;8"/>
      <sheetName val="Si PlayOff"/>
      <sheetName val="Do Rankings"/>
      <sheetName val="Do Sign-in sheet"/>
      <sheetName val="Do Acc Prep Fut&amp;Wk12"/>
      <sheetName val="Do Acc Prep Wk3"/>
      <sheetName val="Do Main Draw Prep Fut&amp;Wk12"/>
      <sheetName val="Do Main Draw Prep Wk34"/>
      <sheetName val="Do Main 16"/>
      <sheetName val="Do Masters 8"/>
      <sheetName val="Do Qual Draw Prep  Wk12"/>
      <sheetName val="Do Qual Draw Prep Wk3"/>
      <sheetName val="Do Qual 4&gt;1 Sat"/>
      <sheetName val="OofP Main 4 cts"/>
      <sheetName val="OofP Main 6 cts"/>
      <sheetName val="OofP Main 8 cts"/>
      <sheetName val="OofP 1 crt"/>
      <sheetName val="OofP Qual 4 cts"/>
      <sheetName val="OofP Qual 6 cts"/>
      <sheetName val="OofP Qual 8 cts"/>
      <sheetName val="Practice Cts"/>
      <sheetName val="Si LL List"/>
      <sheetName val="Si Alt List"/>
      <sheetName val="Do LL List"/>
      <sheetName val="Do Alt List"/>
      <sheetName val="Do Masters Alt List"/>
      <sheetName val="Fines chart"/>
      <sheetName val="Code Viol."/>
      <sheetName val="Fines Fees Offences"/>
      <sheetName val="Fines Receipt Stored"/>
      <sheetName val="Officials"/>
      <sheetName val="CU Evaluation"/>
      <sheetName val="ScCard Set3&amp;Front"/>
      <sheetName val="ScCard Set 1&amp;2"/>
      <sheetName val="ScCard Code etc."/>
      <sheetName val="Medical Cert"/>
      <sheetName val="Unusual Ruling"/>
      <sheetName val="Light Measurements"/>
      <sheetName val="Qual EntryFee Rec"/>
      <sheetName val="Men's Entry 06"/>
      <sheetName val="Men's Withdrawal 06"/>
      <sheetName val="Combo Main Si&amp;Do"/>
      <sheetName val="Combo Masters Si&amp;Do"/>
      <sheetName val="Combo Qual 128&gt;8"/>
      <sheetName val="MatchSheet"/>
      <sheetName val="Module1"/>
    </sheetNames>
    <sheetDataSet>
      <sheetData sheetId="53">
        <row r="24">
          <cell r="P24" t="str">
            <v>Umpire</v>
          </cell>
        </row>
        <row r="25">
          <cell r="P25" t="str">
            <v> </v>
          </cell>
        </row>
        <row r="26">
          <cell r="P26" t="str">
            <v> </v>
          </cell>
        </row>
        <row r="27">
          <cell r="P27" t="str">
            <v> </v>
          </cell>
        </row>
        <row r="28">
          <cell r="P28" t="str">
            <v> </v>
          </cell>
        </row>
        <row r="29">
          <cell r="P29" t="str">
            <v> </v>
          </cell>
        </row>
        <row r="30">
          <cell r="P30" t="str">
            <v> </v>
          </cell>
        </row>
        <row r="31">
          <cell r="P31" t="str">
            <v> </v>
          </cell>
        </row>
        <row r="32">
          <cell r="P32" t="str">
            <v> </v>
          </cell>
        </row>
        <row r="33">
          <cell r="P33" t="str">
            <v> </v>
          </cell>
        </row>
        <row r="34">
          <cell r="P34" t="str">
            <v> </v>
          </cell>
        </row>
        <row r="35">
          <cell r="P35" t="str">
            <v>None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10.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1.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2.vml" /><Relationship Id="rId3"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7.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8.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9.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T45"/>
  <sheetViews>
    <sheetView zoomScalePageLayoutView="0" workbookViewId="0" topLeftCell="A1">
      <selection activeCell="C22" sqref="C22"/>
    </sheetView>
  </sheetViews>
  <sheetFormatPr defaultColWidth="9.00390625" defaultRowHeight="12.75"/>
  <cols>
    <col min="1" max="1" width="8.125" style="99" customWidth="1"/>
    <col min="2" max="2" width="3.75390625" style="99" customWidth="1"/>
    <col min="3" max="3" width="77.25390625" style="99" customWidth="1"/>
    <col min="4" max="16384" width="9.125" style="99" customWidth="1"/>
  </cols>
  <sheetData>
    <row r="1" ht="12.75"/>
    <row r="2" spans="1:20" s="10" customFormat="1" ht="30.75" customHeight="1">
      <c r="A2" s="331" t="s">
        <v>144</v>
      </c>
      <c r="B2" s="331"/>
      <c r="C2" s="331"/>
      <c r="D2" s="331"/>
      <c r="E2" s="331"/>
      <c r="F2" s="331"/>
      <c r="G2" s="4"/>
      <c r="H2" s="4"/>
      <c r="I2" s="4"/>
      <c r="J2" s="4"/>
      <c r="K2" s="5"/>
      <c r="L2" s="5"/>
      <c r="M2" s="5"/>
      <c r="N2" s="6"/>
      <c r="O2" s="7"/>
      <c r="P2" s="8"/>
      <c r="Q2" s="8"/>
      <c r="R2" s="8"/>
      <c r="S2" s="9"/>
      <c r="T2" s="9"/>
    </row>
    <row r="3" spans="1:20" s="10" customFormat="1" ht="31.5" customHeight="1">
      <c r="A3" s="331" t="s">
        <v>17</v>
      </c>
      <c r="B3" s="332"/>
      <c r="C3" s="332"/>
      <c r="D3" s="2"/>
      <c r="E3" s="2"/>
      <c r="F3" s="2"/>
      <c r="G3" s="2"/>
      <c r="H3" s="2"/>
      <c r="I3" s="2"/>
      <c r="J3" s="11"/>
      <c r="K3" s="12"/>
      <c r="L3" s="12"/>
      <c r="M3" s="12"/>
      <c r="N3" s="6"/>
      <c r="O3" s="7"/>
      <c r="P3" s="8"/>
      <c r="Q3" s="8"/>
      <c r="R3" s="8"/>
      <c r="S3" s="9"/>
      <c r="T3" s="9"/>
    </row>
    <row r="4" spans="1:3" ht="28.5" customHeight="1">
      <c r="A4" s="330" t="s">
        <v>299</v>
      </c>
      <c r="B4" s="330"/>
      <c r="C4" s="330"/>
    </row>
    <row r="5" spans="1:7" ht="20.25" customHeight="1">
      <c r="A5" s="185"/>
      <c r="B5" s="185"/>
      <c r="C5" s="186"/>
      <c r="D5" s="185"/>
      <c r="G5" s="100"/>
    </row>
    <row r="6" spans="1:4" ht="19.5" customHeight="1">
      <c r="A6" s="189" t="s">
        <v>11</v>
      </c>
      <c r="B6" s="190" t="s">
        <v>12</v>
      </c>
      <c r="C6" s="191"/>
      <c r="D6" s="185"/>
    </row>
    <row r="7" spans="1:4" ht="19.5" customHeight="1">
      <c r="A7" s="192">
        <v>0.3958333333333333</v>
      </c>
      <c r="B7" s="190">
        <v>1</v>
      </c>
      <c r="C7" s="193" t="s">
        <v>288</v>
      </c>
      <c r="D7" s="185"/>
    </row>
    <row r="8" spans="1:4" ht="18" customHeight="1">
      <c r="A8" s="194"/>
      <c r="B8" s="195">
        <v>2</v>
      </c>
      <c r="C8" s="196" t="s">
        <v>289</v>
      </c>
      <c r="D8" s="185"/>
    </row>
    <row r="9" spans="1:4" ht="18" customHeight="1">
      <c r="A9" s="188"/>
      <c r="B9" s="188">
        <v>3</v>
      </c>
      <c r="C9" s="196" t="s">
        <v>290</v>
      </c>
      <c r="D9" s="185"/>
    </row>
    <row r="10" spans="1:4" ht="18" customHeight="1">
      <c r="A10" s="187"/>
      <c r="B10" s="188">
        <v>4</v>
      </c>
      <c r="C10" s="196" t="s">
        <v>291</v>
      </c>
      <c r="D10" s="185"/>
    </row>
    <row r="11" spans="1:4" ht="18" customHeight="1">
      <c r="A11" s="187">
        <v>0.4375</v>
      </c>
      <c r="B11" s="188">
        <v>5</v>
      </c>
      <c r="C11" s="196" t="s">
        <v>292</v>
      </c>
      <c r="D11" s="185"/>
    </row>
    <row r="12" spans="1:4" ht="18" customHeight="1">
      <c r="A12" s="187"/>
      <c r="B12" s="188">
        <v>6</v>
      </c>
      <c r="C12" s="196" t="s">
        <v>293</v>
      </c>
      <c r="D12" s="185"/>
    </row>
    <row r="13" spans="1:5" ht="18" customHeight="1">
      <c r="A13" s="188"/>
      <c r="B13" s="188">
        <v>7</v>
      </c>
      <c r="C13" s="196" t="s">
        <v>294</v>
      </c>
      <c r="D13" s="185"/>
      <c r="E13" s="184"/>
    </row>
    <row r="14" spans="1:4" ht="18" customHeight="1">
      <c r="A14" s="187"/>
      <c r="B14" s="188">
        <v>8</v>
      </c>
      <c r="C14" s="197" t="s">
        <v>295</v>
      </c>
      <c r="D14" s="185"/>
    </row>
    <row r="15" spans="1:4" ht="18" customHeight="1">
      <c r="A15" s="187">
        <v>0.4791666666666667</v>
      </c>
      <c r="B15" s="188">
        <v>9</v>
      </c>
      <c r="C15" s="196" t="s">
        <v>296</v>
      </c>
      <c r="D15" s="185"/>
    </row>
    <row r="16" spans="1:4" ht="18" customHeight="1">
      <c r="A16" s="187"/>
      <c r="B16" s="188">
        <v>10</v>
      </c>
      <c r="C16" s="196" t="s">
        <v>297</v>
      </c>
      <c r="D16" s="185"/>
    </row>
    <row r="17" spans="1:4" ht="18" customHeight="1">
      <c r="A17" s="187"/>
      <c r="B17" s="188">
        <v>11</v>
      </c>
      <c r="C17" s="196" t="s">
        <v>298</v>
      </c>
      <c r="D17" s="185"/>
    </row>
    <row r="18" spans="1:4" ht="18" customHeight="1">
      <c r="A18" s="187"/>
      <c r="B18" s="188">
        <v>12</v>
      </c>
      <c r="C18" s="196" t="s">
        <v>300</v>
      </c>
      <c r="D18" s="185"/>
    </row>
    <row r="19" spans="1:4" ht="18" customHeight="1">
      <c r="A19" s="187">
        <v>0.5208333333333334</v>
      </c>
      <c r="B19" s="188">
        <v>13</v>
      </c>
      <c r="C19" s="196" t="s">
        <v>302</v>
      </c>
      <c r="D19" s="185"/>
    </row>
    <row r="20" spans="1:4" ht="18" customHeight="1">
      <c r="A20" s="187"/>
      <c r="B20" s="188">
        <v>14</v>
      </c>
      <c r="C20" s="196" t="s">
        <v>303</v>
      </c>
      <c r="D20" s="185"/>
    </row>
    <row r="21" spans="1:4" ht="18" customHeight="1">
      <c r="A21" s="188"/>
      <c r="B21" s="188">
        <v>15</v>
      </c>
      <c r="C21" s="196"/>
      <c r="D21" s="185"/>
    </row>
    <row r="22" spans="1:4" ht="18" customHeight="1">
      <c r="A22" s="188"/>
      <c r="B22" s="188">
        <v>16</v>
      </c>
      <c r="C22" s="196"/>
      <c r="D22" s="185"/>
    </row>
    <row r="23" spans="1:4" ht="18" customHeight="1">
      <c r="A23" s="187">
        <v>0.5625</v>
      </c>
      <c r="B23" s="188">
        <v>17</v>
      </c>
      <c r="C23" s="196"/>
      <c r="D23" s="185"/>
    </row>
    <row r="24" spans="1:4" ht="18" customHeight="1">
      <c r="A24" s="188"/>
      <c r="B24" s="188">
        <v>18</v>
      </c>
      <c r="C24" s="196"/>
      <c r="D24" s="185"/>
    </row>
    <row r="25" spans="1:4" ht="18" customHeight="1">
      <c r="A25" s="188"/>
      <c r="B25" s="188">
        <v>19</v>
      </c>
      <c r="C25" s="196"/>
      <c r="D25" s="185"/>
    </row>
    <row r="26" spans="1:4" ht="18" customHeight="1">
      <c r="A26" s="188"/>
      <c r="B26" s="188">
        <v>20</v>
      </c>
      <c r="C26" s="200"/>
      <c r="D26" s="185"/>
    </row>
    <row r="27" spans="1:4" ht="18" customHeight="1">
      <c r="A27" s="187">
        <v>0.6041666666666666</v>
      </c>
      <c r="B27" s="188">
        <v>21</v>
      </c>
      <c r="C27" s="196"/>
      <c r="D27" s="185"/>
    </row>
    <row r="28" spans="1:4" ht="18" customHeight="1">
      <c r="A28" s="188"/>
      <c r="B28" s="188">
        <v>22</v>
      </c>
      <c r="C28" s="196"/>
      <c r="D28" s="185"/>
    </row>
    <row r="29" spans="1:4" ht="18" customHeight="1">
      <c r="A29" s="188"/>
      <c r="B29" s="188">
        <v>23</v>
      </c>
      <c r="C29" s="198"/>
      <c r="D29" s="185"/>
    </row>
    <row r="30" spans="1:4" ht="18" customHeight="1">
      <c r="A30" s="188"/>
      <c r="B30" s="188">
        <v>24</v>
      </c>
      <c r="C30" s="196"/>
      <c r="D30" s="185"/>
    </row>
    <row r="31" spans="1:4" ht="18" customHeight="1">
      <c r="A31" s="201">
        <v>0.6458333333333334</v>
      </c>
      <c r="B31" s="199">
        <v>25</v>
      </c>
      <c r="C31" s="200"/>
      <c r="D31" s="185"/>
    </row>
    <row r="32" spans="1:4" ht="18" customHeight="1">
      <c r="A32" s="199"/>
      <c r="B32" s="199">
        <v>26</v>
      </c>
      <c r="C32" s="200"/>
      <c r="D32" s="185"/>
    </row>
    <row r="33" spans="1:4" ht="18" customHeight="1">
      <c r="A33" s="199"/>
      <c r="B33" s="199">
        <v>27</v>
      </c>
      <c r="C33" s="200"/>
      <c r="D33" s="185"/>
    </row>
    <row r="34" spans="1:4" ht="18" customHeight="1">
      <c r="A34" s="199"/>
      <c r="B34" s="199">
        <v>28</v>
      </c>
      <c r="C34" s="200"/>
      <c r="D34" s="185"/>
    </row>
    <row r="35" spans="1:4" ht="18" customHeight="1">
      <c r="A35" s="201"/>
      <c r="B35" s="199">
        <v>29</v>
      </c>
      <c r="C35" s="198"/>
      <c r="D35" s="185"/>
    </row>
    <row r="36" spans="1:4" ht="18" customHeight="1">
      <c r="A36" s="199" t="s">
        <v>255</v>
      </c>
      <c r="B36" s="199">
        <v>30</v>
      </c>
      <c r="C36" s="200"/>
      <c r="D36" s="185"/>
    </row>
    <row r="37" spans="1:4" ht="18" customHeight="1">
      <c r="A37" s="199"/>
      <c r="B37" s="199">
        <v>31</v>
      </c>
      <c r="C37" s="200"/>
      <c r="D37" s="185"/>
    </row>
    <row r="38" spans="1:4" ht="18" customHeight="1">
      <c r="A38" s="199"/>
      <c r="B38" s="199">
        <v>32</v>
      </c>
      <c r="C38" s="200"/>
      <c r="D38" s="185"/>
    </row>
    <row r="39" spans="1:4" ht="18" customHeight="1">
      <c r="A39" s="188"/>
      <c r="B39" s="199">
        <v>33</v>
      </c>
      <c r="C39" s="200"/>
      <c r="D39" s="185"/>
    </row>
    <row r="40" spans="1:4" ht="18" customHeight="1">
      <c r="A40" s="188"/>
      <c r="B40" s="199">
        <v>34</v>
      </c>
      <c r="C40" s="200"/>
      <c r="D40" s="185"/>
    </row>
    <row r="41" spans="1:3" ht="18" customHeight="1">
      <c r="A41" s="188"/>
      <c r="B41" s="326">
        <v>35</v>
      </c>
      <c r="C41" s="198"/>
    </row>
    <row r="42" spans="1:3" ht="18" customHeight="1">
      <c r="A42" s="188"/>
      <c r="B42" s="326">
        <v>36</v>
      </c>
      <c r="C42" s="328"/>
    </row>
    <row r="43" spans="1:3" ht="18" customHeight="1">
      <c r="A43" s="188"/>
      <c r="B43" s="326">
        <v>37</v>
      </c>
      <c r="C43" s="327"/>
    </row>
    <row r="44" spans="1:4" ht="18" customHeight="1">
      <c r="A44" s="188"/>
      <c r="B44" s="326">
        <v>38</v>
      </c>
      <c r="C44" s="327"/>
      <c r="D44" s="101"/>
    </row>
    <row r="45" spans="1:3" ht="18" customHeight="1">
      <c r="A45" s="188"/>
      <c r="B45" s="326">
        <v>39</v>
      </c>
      <c r="C45" s="327"/>
    </row>
    <row r="46" ht="18" customHeight="1"/>
    <row r="47" ht="18" customHeight="1"/>
    <row r="48"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75" customHeight="1"/>
    <row r="62" ht="18.75" customHeight="1"/>
    <row r="63" ht="18.75" customHeight="1"/>
    <row r="64" ht="18.75" customHeight="1"/>
    <row r="65" ht="18.75" customHeight="1"/>
    <row r="66" ht="18.75" customHeight="1"/>
    <row r="67" ht="18.75" customHeight="1"/>
  </sheetData>
  <sheetProtection/>
  <mergeCells count="3">
    <mergeCell ref="A4:C4"/>
    <mergeCell ref="A3:C3"/>
    <mergeCell ref="A2:F2"/>
  </mergeCells>
  <printOptions/>
  <pageMargins left="0.75" right="0.75" top="1" bottom="1" header="0.5" footer="0.5"/>
  <pageSetup horizontalDpi="300" verticalDpi="300" orientation="portrait" paperSize="9" scale="68" r:id="rId3"/>
  <legacyDrawing r:id="rId2"/>
</worksheet>
</file>

<file path=xl/worksheets/sheet10.xml><?xml version="1.0" encoding="utf-8"?>
<worksheet xmlns="http://schemas.openxmlformats.org/spreadsheetml/2006/main" xmlns:r="http://schemas.openxmlformats.org/officeDocument/2006/relationships">
  <sheetPr codeName="Sheet33">
    <pageSetUpPr fitToPage="1"/>
  </sheetPr>
  <dimension ref="A1:U42"/>
  <sheetViews>
    <sheetView showGridLines="0" showZeros="0" zoomScalePageLayoutView="0" workbookViewId="0" topLeftCell="A1">
      <selection activeCell="W49" sqref="W49"/>
    </sheetView>
  </sheetViews>
  <sheetFormatPr defaultColWidth="8.875" defaultRowHeight="12.75"/>
  <cols>
    <col min="1" max="1" width="2.375" style="74" customWidth="1"/>
    <col min="2" max="2" width="5.00390625" style="74" customWidth="1"/>
    <col min="3" max="3" width="4.625" style="284" customWidth="1"/>
    <col min="4" max="4" width="16.00390625" style="74" customWidth="1"/>
    <col min="5" max="5" width="5.00390625" style="74" customWidth="1"/>
    <col min="6" max="6" width="7.00390625" style="74" customWidth="1"/>
    <col min="7" max="7" width="9.625" style="75" customWidth="1"/>
    <col min="8" max="8" width="7.375" style="77" customWidth="1"/>
    <col min="9" max="9" width="10.75390625" style="74" customWidth="1"/>
    <col min="10" max="10" width="1.75390625" style="77" customWidth="1"/>
    <col min="11" max="11" width="11.75390625" style="74" customWidth="1"/>
    <col min="12" max="12" width="1.00390625" style="84" customWidth="1"/>
    <col min="13" max="13" width="11.375" style="74" customWidth="1"/>
    <col min="14" max="14" width="2.75390625" style="77" customWidth="1"/>
    <col min="15" max="15" width="10.75390625" style="74" customWidth="1"/>
    <col min="16" max="16" width="1.75390625" style="84" customWidth="1"/>
    <col min="17" max="17" width="0" style="74" hidden="1" customWidth="1"/>
    <col min="18" max="18" width="8.00390625" style="74" customWidth="1"/>
    <col min="19" max="19" width="9.625" style="74" hidden="1" customWidth="1"/>
    <col min="20" max="20" width="8.625" style="74" hidden="1" customWidth="1"/>
    <col min="21" max="21" width="10.00390625" style="74" hidden="1" customWidth="1"/>
    <col min="22" max="16384" width="8.875" style="74" customWidth="1"/>
  </cols>
  <sheetData>
    <row r="1" spans="1:19" s="10" customFormat="1" ht="30.75" customHeight="1">
      <c r="A1" s="97" t="s">
        <v>16</v>
      </c>
      <c r="B1" s="1"/>
      <c r="C1" s="3"/>
      <c r="D1" s="3"/>
      <c r="E1" s="4"/>
      <c r="F1" s="4"/>
      <c r="G1" s="11"/>
      <c r="H1" s="4"/>
      <c r="I1" s="4"/>
      <c r="J1" s="5"/>
      <c r="K1" s="5"/>
      <c r="L1" s="5"/>
      <c r="M1" s="6"/>
      <c r="N1" s="7"/>
      <c r="O1" s="8"/>
      <c r="P1" s="8"/>
      <c r="Q1" s="8"/>
      <c r="R1" s="8"/>
      <c r="S1" s="9"/>
    </row>
    <row r="2" spans="1:19" s="10" customFormat="1" ht="31.5" customHeight="1">
      <c r="A2" s="2" t="s">
        <v>17</v>
      </c>
      <c r="B2" s="1"/>
      <c r="C2" s="3"/>
      <c r="D2" s="3"/>
      <c r="E2" s="11"/>
      <c r="F2" s="11"/>
      <c r="G2" s="11"/>
      <c r="H2" s="11"/>
      <c r="I2" s="11"/>
      <c r="J2" s="12"/>
      <c r="K2" s="12"/>
      <c r="L2" s="12"/>
      <c r="M2" s="6"/>
      <c r="N2" s="7"/>
      <c r="O2" s="8"/>
      <c r="P2" s="8"/>
      <c r="Q2" s="8"/>
      <c r="R2" s="8"/>
      <c r="S2" s="9"/>
    </row>
    <row r="3" spans="1:19" s="10" customFormat="1" ht="26.25" customHeight="1">
      <c r="A3" s="13" t="s">
        <v>242</v>
      </c>
      <c r="B3" s="14"/>
      <c r="C3" s="16"/>
      <c r="D3" s="16"/>
      <c r="E3" s="12"/>
      <c r="F3" s="12"/>
      <c r="G3" s="203"/>
      <c r="H3" s="17" t="s">
        <v>20</v>
      </c>
      <c r="I3" s="17"/>
      <c r="J3" s="17"/>
      <c r="K3" s="17"/>
      <c r="L3" s="5"/>
      <c r="M3" s="6"/>
      <c r="N3" s="7"/>
      <c r="O3" s="8"/>
      <c r="P3" s="8"/>
      <c r="Q3" s="8"/>
      <c r="R3" s="8"/>
      <c r="S3" s="9"/>
    </row>
    <row r="4" spans="1:21" s="10" customFormat="1" ht="12" customHeight="1">
      <c r="A4" s="13"/>
      <c r="B4" s="16"/>
      <c r="C4" s="14"/>
      <c r="D4" s="15"/>
      <c r="E4" s="16"/>
      <c r="F4" s="16"/>
      <c r="G4" s="12"/>
      <c r="H4" s="12"/>
      <c r="I4" s="18"/>
      <c r="J4" s="18"/>
      <c r="K4" s="18"/>
      <c r="L4" s="18"/>
      <c r="M4" s="18"/>
      <c r="N4" s="12"/>
      <c r="O4" s="6"/>
      <c r="P4" s="7"/>
      <c r="Q4" s="8"/>
      <c r="R4" s="8"/>
      <c r="S4" s="8"/>
      <c r="T4" s="9"/>
      <c r="U4" s="9"/>
    </row>
    <row r="5" spans="1:14" s="26" customFormat="1" ht="11.25" customHeight="1">
      <c r="A5" s="19"/>
      <c r="B5" s="19"/>
      <c r="C5" s="19"/>
      <c r="D5" s="19"/>
      <c r="E5" s="19" t="s">
        <v>13</v>
      </c>
      <c r="F5" s="19"/>
      <c r="G5" s="20"/>
      <c r="H5" s="22"/>
      <c r="I5" s="23"/>
      <c r="J5" s="19"/>
      <c r="K5" s="24"/>
      <c r="L5" s="22"/>
      <c r="M5" s="19"/>
      <c r="N5" s="25" t="s">
        <v>0</v>
      </c>
    </row>
    <row r="6" spans="1:14" s="35" customFormat="1" ht="11.25" customHeight="1" thickBot="1">
      <c r="A6" s="333"/>
      <c r="B6" s="333"/>
      <c r="C6" s="204"/>
      <c r="D6" s="29"/>
      <c r="E6" s="29"/>
      <c r="F6" s="30"/>
      <c r="G6" s="98"/>
      <c r="H6" s="31"/>
      <c r="I6" s="205"/>
      <c r="J6" s="31"/>
      <c r="K6" s="206"/>
      <c r="L6" s="34"/>
      <c r="M6" s="334" t="s">
        <v>19</v>
      </c>
      <c r="N6" s="334"/>
    </row>
    <row r="7" spans="1:14" s="26" customFormat="1" ht="9.75">
      <c r="A7" s="36"/>
      <c r="B7" s="167" t="s">
        <v>1</v>
      </c>
      <c r="C7" s="129" t="s">
        <v>2</v>
      </c>
      <c r="D7" s="335" t="s">
        <v>14</v>
      </c>
      <c r="E7" s="335"/>
      <c r="F7" s="335"/>
      <c r="G7" s="161" t="s">
        <v>15</v>
      </c>
      <c r="H7" s="102" t="s">
        <v>10</v>
      </c>
      <c r="I7" s="37" t="s">
        <v>3</v>
      </c>
      <c r="J7" s="38"/>
      <c r="K7" s="37" t="s">
        <v>4</v>
      </c>
      <c r="L7" s="38"/>
      <c r="M7" s="37" t="s">
        <v>208</v>
      </c>
      <c r="N7" s="39"/>
    </row>
    <row r="8" spans="1:16" s="26" customFormat="1" ht="3.75" customHeight="1" thickBot="1">
      <c r="A8" s="40"/>
      <c r="B8" s="41"/>
      <c r="C8" s="41"/>
      <c r="D8" s="42"/>
      <c r="E8" s="42"/>
      <c r="F8" s="43"/>
      <c r="G8" s="45"/>
      <c r="H8" s="108"/>
      <c r="I8" s="45"/>
      <c r="J8" s="44"/>
      <c r="K8" s="45"/>
      <c r="L8" s="44"/>
      <c r="M8" s="45"/>
      <c r="N8" s="44"/>
      <c r="O8" s="45"/>
      <c r="P8" s="46"/>
    </row>
    <row r="9" spans="1:21" s="52" customFormat="1" ht="9" customHeight="1">
      <c r="A9" s="47">
        <v>1</v>
      </c>
      <c r="B9" s="48"/>
      <c r="C9" s="207"/>
      <c r="D9" s="336" t="s">
        <v>249</v>
      </c>
      <c r="E9" s="336"/>
      <c r="F9" s="336"/>
      <c r="G9" s="208"/>
      <c r="H9" s="209"/>
      <c r="I9" s="210"/>
      <c r="J9" s="210"/>
      <c r="K9" s="210"/>
      <c r="L9" s="210"/>
      <c r="M9" s="211"/>
      <c r="N9" s="50"/>
      <c r="O9" s="211"/>
      <c r="P9" s="50"/>
      <c r="Q9" s="51"/>
      <c r="S9" s="53" t="str">
        <f>'[1]Officials'!P24</f>
        <v>Umpire</v>
      </c>
      <c r="U9" s="54" t="str">
        <f>E$9&amp;" "&amp;D$9</f>
        <v> Чуприс</v>
      </c>
    </row>
    <row r="10" spans="1:21" s="52" customFormat="1" ht="9" customHeight="1">
      <c r="A10" s="55"/>
      <c r="B10" s="56"/>
      <c r="C10" s="212"/>
      <c r="D10" s="88"/>
      <c r="E10" s="89"/>
      <c r="F10" s="90"/>
      <c r="G10" s="163"/>
      <c r="H10" s="110"/>
      <c r="I10" s="213" t="s">
        <v>249</v>
      </c>
      <c r="J10" s="214"/>
      <c r="K10" s="89"/>
      <c r="L10" s="89"/>
      <c r="M10" s="114"/>
      <c r="N10" s="50"/>
      <c r="O10" s="211"/>
      <c r="P10" s="50"/>
      <c r="Q10" s="51"/>
      <c r="S10" s="58" t="str">
        <f>'[1]Officials'!P25</f>
        <v> </v>
      </c>
      <c r="U10" s="59" t="str">
        <f>E$11&amp;" "&amp;D$11</f>
        <v> Х</v>
      </c>
    </row>
    <row r="11" spans="1:21" s="52" customFormat="1" ht="9" customHeight="1">
      <c r="A11" s="55">
        <v>2</v>
      </c>
      <c r="B11" s="49"/>
      <c r="C11" s="215"/>
      <c r="D11" s="336" t="s">
        <v>244</v>
      </c>
      <c r="E11" s="336"/>
      <c r="F11" s="336"/>
      <c r="G11" s="216"/>
      <c r="H11" s="217"/>
      <c r="I11" s="89"/>
      <c r="J11" s="218"/>
      <c r="K11" s="89"/>
      <c r="L11" s="89"/>
      <c r="M11" s="114"/>
      <c r="N11" s="50"/>
      <c r="O11" s="211"/>
      <c r="P11" s="50"/>
      <c r="Q11" s="51"/>
      <c r="S11" s="58" t="str">
        <f>'[1]Officials'!P26</f>
        <v> </v>
      </c>
      <c r="U11" s="59" t="str">
        <f>E$13&amp;" "&amp;D$13</f>
        <v> Ольшевский</v>
      </c>
    </row>
    <row r="12" spans="1:21" s="52" customFormat="1" ht="9" customHeight="1">
      <c r="A12" s="55"/>
      <c r="B12" s="57"/>
      <c r="C12" s="212"/>
      <c r="D12" s="88"/>
      <c r="E12" s="90"/>
      <c r="F12" s="90"/>
      <c r="G12" s="163"/>
      <c r="H12" s="111"/>
      <c r="I12" s="219"/>
      <c r="J12" s="220"/>
      <c r="K12" s="214" t="s">
        <v>46</v>
      </c>
      <c r="L12" s="214"/>
      <c r="M12" s="114"/>
      <c r="N12" s="50"/>
      <c r="O12" s="211"/>
      <c r="P12" s="50"/>
      <c r="Q12" s="51"/>
      <c r="S12" s="58" t="str">
        <f>'[1]Officials'!P27</f>
        <v> </v>
      </c>
      <c r="U12" s="59" t="str">
        <f>E$15&amp;" "&amp;D$15</f>
        <v> Хацкевич</v>
      </c>
    </row>
    <row r="13" spans="1:21" s="52" customFormat="1" ht="9" customHeight="1">
      <c r="A13" s="55">
        <v>3</v>
      </c>
      <c r="B13" s="49"/>
      <c r="C13" s="215"/>
      <c r="D13" s="336" t="s">
        <v>250</v>
      </c>
      <c r="E13" s="336"/>
      <c r="F13" s="336"/>
      <c r="G13" s="208"/>
      <c r="H13" s="209"/>
      <c r="I13" s="89"/>
      <c r="J13" s="218"/>
      <c r="K13" s="89" t="s">
        <v>163</v>
      </c>
      <c r="L13" s="221"/>
      <c r="M13" s="222"/>
      <c r="N13" s="63"/>
      <c r="O13" s="223"/>
      <c r="P13" s="63"/>
      <c r="Q13" s="64"/>
      <c r="R13" s="65"/>
      <c r="S13" s="66" t="str">
        <f>'[1]Officials'!P28</f>
        <v> </v>
      </c>
      <c r="T13" s="62"/>
      <c r="U13" s="59" t="str">
        <f>E$17&amp;" "&amp;D$17</f>
        <v> Буховец</v>
      </c>
    </row>
    <row r="14" spans="1:21" s="52" customFormat="1" ht="9" customHeight="1">
      <c r="A14" s="55"/>
      <c r="B14" s="57"/>
      <c r="C14" s="212"/>
      <c r="D14" s="91"/>
      <c r="E14" s="92"/>
      <c r="F14" s="93"/>
      <c r="G14" s="164"/>
      <c r="H14" s="110"/>
      <c r="I14" s="214" t="s">
        <v>46</v>
      </c>
      <c r="J14" s="224"/>
      <c r="K14" s="89"/>
      <c r="L14" s="225"/>
      <c r="M14" s="222"/>
      <c r="N14" s="63"/>
      <c r="O14" s="223"/>
      <c r="P14" s="63"/>
      <c r="Q14" s="64"/>
      <c r="R14" s="65"/>
      <c r="S14" s="66" t="str">
        <f>'[1]Officials'!P29</f>
        <v> </v>
      </c>
      <c r="U14" s="59" t="str">
        <f>E$19&amp;" "&amp;D$19</f>
        <v> Х</v>
      </c>
    </row>
    <row r="15" spans="1:21" s="52" customFormat="1" ht="9" customHeight="1">
      <c r="A15" s="55">
        <v>4</v>
      </c>
      <c r="B15" s="49"/>
      <c r="C15" s="215"/>
      <c r="D15" s="336" t="s">
        <v>46</v>
      </c>
      <c r="E15" s="336"/>
      <c r="F15" s="336"/>
      <c r="G15" s="216"/>
      <c r="H15" s="217"/>
      <c r="I15" s="89" t="s">
        <v>279</v>
      </c>
      <c r="J15" s="89"/>
      <c r="K15" s="89"/>
      <c r="L15" s="221"/>
      <c r="M15" s="222" t="s">
        <v>54</v>
      </c>
      <c r="N15" s="63"/>
      <c r="O15" s="223"/>
      <c r="P15" s="63"/>
      <c r="Q15" s="64"/>
      <c r="R15" s="65"/>
      <c r="S15" s="66" t="str">
        <f>'[1]Officials'!P30</f>
        <v> </v>
      </c>
      <c r="U15" s="59" t="str">
        <f>E$21&amp;" "&amp;D$21</f>
        <v> Х</v>
      </c>
    </row>
    <row r="16" spans="1:21" s="52" customFormat="1" ht="9" customHeight="1">
      <c r="A16" s="55"/>
      <c r="B16" s="57"/>
      <c r="C16" s="212"/>
      <c r="D16" s="226"/>
      <c r="E16" s="227"/>
      <c r="F16" s="228"/>
      <c r="G16" s="163"/>
      <c r="H16" s="111"/>
      <c r="I16" s="89"/>
      <c r="J16" s="89"/>
      <c r="K16" s="219"/>
      <c r="L16" s="229"/>
      <c r="M16" s="230" t="s">
        <v>301</v>
      </c>
      <c r="N16" s="63"/>
      <c r="O16" s="223"/>
      <c r="P16" s="63"/>
      <c r="Q16" s="64"/>
      <c r="R16" s="65"/>
      <c r="S16" s="66" t="str">
        <f>'[1]Officials'!P31</f>
        <v> </v>
      </c>
      <c r="U16" s="59" t="str">
        <f>E$23&amp;" "&amp;D$23</f>
        <v> Аксютик</v>
      </c>
    </row>
    <row r="17" spans="1:21" s="52" customFormat="1" ht="9" customHeight="1">
      <c r="A17" s="55">
        <v>5</v>
      </c>
      <c r="B17" s="49"/>
      <c r="C17" s="215"/>
      <c r="D17" s="336" t="s">
        <v>49</v>
      </c>
      <c r="E17" s="336"/>
      <c r="F17" s="336"/>
      <c r="G17" s="208"/>
      <c r="H17" s="209"/>
      <c r="I17" s="89"/>
      <c r="J17" s="89"/>
      <c r="K17" s="89"/>
      <c r="L17" s="221"/>
      <c r="M17" s="222"/>
      <c r="N17" s="63"/>
      <c r="O17" s="223"/>
      <c r="P17" s="63"/>
      <c r="Q17" s="64"/>
      <c r="R17" s="65"/>
      <c r="S17" s="66" t="str">
        <f>'[1]Officials'!P32</f>
        <v> </v>
      </c>
      <c r="U17" s="59" t="str">
        <f>E$25&amp;" "&amp;D$25</f>
        <v> </v>
      </c>
    </row>
    <row r="18" spans="1:21" s="52" customFormat="1" ht="9" customHeight="1">
      <c r="A18" s="55"/>
      <c r="B18" s="57"/>
      <c r="C18" s="212"/>
      <c r="D18" s="226"/>
      <c r="E18" s="231"/>
      <c r="F18" s="228"/>
      <c r="G18" s="165"/>
      <c r="H18" s="110"/>
      <c r="I18" s="214" t="s">
        <v>49</v>
      </c>
      <c r="J18" s="214"/>
      <c r="K18" s="89"/>
      <c r="L18" s="221"/>
      <c r="M18" s="222"/>
      <c r="N18" s="63"/>
      <c r="O18" s="223"/>
      <c r="P18" s="63"/>
      <c r="Q18" s="64"/>
      <c r="R18" s="65"/>
      <c r="S18" s="66" t="str">
        <f>'[1]Officials'!P33</f>
        <v> </v>
      </c>
      <c r="U18" s="59" t="str">
        <f>E$27&amp;" "&amp;D$27</f>
        <v> </v>
      </c>
    </row>
    <row r="19" spans="1:21" s="52" customFormat="1" ht="9" customHeight="1">
      <c r="A19" s="55">
        <v>6</v>
      </c>
      <c r="B19" s="49"/>
      <c r="C19" s="215"/>
      <c r="D19" s="336" t="s">
        <v>244</v>
      </c>
      <c r="E19" s="336"/>
      <c r="F19" s="336"/>
      <c r="G19" s="216"/>
      <c r="H19" s="217"/>
      <c r="I19" s="89"/>
      <c r="J19" s="218"/>
      <c r="K19" s="89"/>
      <c r="L19" s="221"/>
      <c r="M19" s="222"/>
      <c r="N19" s="63"/>
      <c r="O19" s="223"/>
      <c r="P19" s="63"/>
      <c r="Q19" s="64"/>
      <c r="R19" s="65"/>
      <c r="S19" s="66" t="str">
        <f>'[1]Officials'!P34</f>
        <v> </v>
      </c>
      <c r="U19" s="59" t="e">
        <f>#REF!&amp;" "&amp;#REF!</f>
        <v>#REF!</v>
      </c>
    </row>
    <row r="20" spans="1:21" s="52" customFormat="1" ht="9" customHeight="1" thickBot="1">
      <c r="A20" s="55"/>
      <c r="B20" s="57"/>
      <c r="C20" s="212"/>
      <c r="D20" s="226"/>
      <c r="E20" s="227"/>
      <c r="F20" s="228"/>
      <c r="G20" s="163"/>
      <c r="H20" s="111"/>
      <c r="I20" s="127"/>
      <c r="J20" s="220"/>
      <c r="K20" s="232" t="s">
        <v>54</v>
      </c>
      <c r="L20" s="214"/>
      <c r="M20" s="222"/>
      <c r="N20" s="63"/>
      <c r="O20" s="223"/>
      <c r="P20" s="63"/>
      <c r="Q20" s="64"/>
      <c r="R20" s="65"/>
      <c r="S20" s="67" t="str">
        <f>'[1]Officials'!P35</f>
        <v>None</v>
      </c>
      <c r="U20" s="59" t="e">
        <f>#REF!&amp;" "&amp;#REF!</f>
        <v>#REF!</v>
      </c>
    </row>
    <row r="21" spans="1:21" s="52" customFormat="1" ht="9" customHeight="1">
      <c r="A21" s="55">
        <v>7</v>
      </c>
      <c r="B21" s="49"/>
      <c r="C21" s="215"/>
      <c r="D21" s="336" t="s">
        <v>244</v>
      </c>
      <c r="E21" s="336"/>
      <c r="F21" s="336"/>
      <c r="G21" s="208"/>
      <c r="H21" s="209"/>
      <c r="I21" s="89"/>
      <c r="J21" s="218"/>
      <c r="K21" s="89" t="s">
        <v>277</v>
      </c>
      <c r="L21" s="89"/>
      <c r="M21" s="233"/>
      <c r="N21" s="63"/>
      <c r="O21" s="223"/>
      <c r="P21" s="63"/>
      <c r="Q21" s="64"/>
      <c r="R21" s="65"/>
      <c r="U21" s="59" t="e">
        <f>#REF!&amp;" "&amp;#REF!</f>
        <v>#REF!</v>
      </c>
    </row>
    <row r="22" spans="1:21" s="52" customFormat="1" ht="9" customHeight="1">
      <c r="A22" s="55"/>
      <c r="B22" s="57"/>
      <c r="C22" s="212"/>
      <c r="D22" s="226"/>
      <c r="E22" s="231"/>
      <c r="F22" s="228"/>
      <c r="G22" s="165"/>
      <c r="H22" s="110"/>
      <c r="I22" s="214" t="s">
        <v>54</v>
      </c>
      <c r="J22" s="224"/>
      <c r="K22" s="89"/>
      <c r="L22" s="234"/>
      <c r="M22" s="233"/>
      <c r="N22" s="63"/>
      <c r="O22" s="223"/>
      <c r="P22" s="63"/>
      <c r="Q22" s="64"/>
      <c r="R22" s="65"/>
      <c r="U22" s="59" t="e">
        <f>#REF!&amp;" "&amp;#REF!</f>
        <v>#REF!</v>
      </c>
    </row>
    <row r="23" spans="1:21" s="52" customFormat="1" ht="9" customHeight="1">
      <c r="A23" s="47">
        <v>8</v>
      </c>
      <c r="B23" s="49"/>
      <c r="C23" s="207"/>
      <c r="D23" s="336" t="s">
        <v>54</v>
      </c>
      <c r="E23" s="336"/>
      <c r="F23" s="336"/>
      <c r="G23" s="216"/>
      <c r="H23" s="217"/>
      <c r="I23" s="89"/>
      <c r="J23" s="89"/>
      <c r="K23" s="89"/>
      <c r="L23" s="89"/>
      <c r="M23" s="233"/>
      <c r="N23" s="63"/>
      <c r="O23" s="223"/>
      <c r="P23" s="63"/>
      <c r="Q23" s="64"/>
      <c r="R23" s="65"/>
      <c r="U23" s="59" t="e">
        <f>#REF!&amp;" "&amp;#REF!</f>
        <v>#REF!</v>
      </c>
    </row>
    <row r="24" spans="1:21" s="52" customFormat="1" ht="9" customHeight="1">
      <c r="A24" s="235"/>
      <c r="B24" s="235"/>
      <c r="C24" s="235"/>
      <c r="D24" s="236"/>
      <c r="E24" s="237"/>
      <c r="F24" s="237"/>
      <c r="G24" s="238"/>
      <c r="H24" s="239"/>
      <c r="I24" s="221"/>
      <c r="J24" s="221"/>
      <c r="K24" s="221"/>
      <c r="L24" s="221"/>
      <c r="M24" s="221"/>
      <c r="N24" s="240"/>
      <c r="O24" s="241"/>
      <c r="P24" s="63"/>
      <c r="Q24" s="64"/>
      <c r="R24" s="65"/>
      <c r="U24" s="59" t="e">
        <f>#REF!&amp;" "&amp;#REF!</f>
        <v>#REF!</v>
      </c>
    </row>
    <row r="25" spans="1:21" s="52" customFormat="1" ht="9" customHeight="1">
      <c r="A25" s="242"/>
      <c r="B25" s="223"/>
      <c r="C25" s="243"/>
      <c r="D25" s="236"/>
      <c r="E25" s="237"/>
      <c r="F25" s="237"/>
      <c r="G25" s="238"/>
      <c r="H25" s="239"/>
      <c r="I25" s="241"/>
      <c r="J25" s="244"/>
      <c r="K25" s="241"/>
      <c r="L25" s="244"/>
      <c r="M25" s="245"/>
      <c r="N25" s="63"/>
      <c r="O25" s="245"/>
      <c r="P25" s="63"/>
      <c r="Q25" s="64"/>
      <c r="R25" s="65"/>
      <c r="U25" s="59" t="str">
        <f>E$29&amp;" "&amp;D$29</f>
        <v> </v>
      </c>
    </row>
    <row r="26" spans="1:21" s="52" customFormat="1" ht="9" customHeight="1">
      <c r="A26" s="235"/>
      <c r="B26" s="235"/>
      <c r="C26" s="243"/>
      <c r="D26" s="236"/>
      <c r="E26" s="221"/>
      <c r="F26" s="237"/>
      <c r="G26" s="246"/>
      <c r="H26" s="247"/>
      <c r="I26" s="241"/>
      <c r="J26" s="244"/>
      <c r="K26" s="241"/>
      <c r="L26" s="244"/>
      <c r="M26" s="245"/>
      <c r="N26" s="63"/>
      <c r="O26" s="223"/>
      <c r="P26" s="63"/>
      <c r="Q26" s="64"/>
      <c r="R26" s="65"/>
      <c r="U26" s="59" t="str">
        <f>E$31&amp;" "&amp;D$31</f>
        <v> </v>
      </c>
    </row>
    <row r="27" spans="1:21" s="52" customFormat="1" ht="9" customHeight="1">
      <c r="A27" s="235"/>
      <c r="B27" s="223"/>
      <c r="C27" s="243"/>
      <c r="D27" s="236"/>
      <c r="E27" s="237"/>
      <c r="F27" s="237"/>
      <c r="G27" s="238"/>
      <c r="H27" s="239"/>
      <c r="I27" s="248"/>
      <c r="J27" s="249"/>
      <c r="K27" s="241"/>
      <c r="L27" s="244"/>
      <c r="M27" s="245"/>
      <c r="N27" s="63"/>
      <c r="O27" s="223"/>
      <c r="P27" s="63"/>
      <c r="Q27" s="64"/>
      <c r="R27" s="65"/>
      <c r="U27" s="59" t="e">
        <f>#REF!&amp;" "&amp;#REF!</f>
        <v>#REF!</v>
      </c>
    </row>
    <row r="28" spans="1:21" s="52" customFormat="1" ht="9" customHeight="1" thickBot="1">
      <c r="A28" s="250"/>
      <c r="B28" s="250"/>
      <c r="C28" s="250"/>
      <c r="D28" s="251"/>
      <c r="E28" s="252"/>
      <c r="F28" s="253"/>
      <c r="G28" s="56"/>
      <c r="H28" s="254"/>
      <c r="I28" s="255"/>
      <c r="J28" s="210"/>
      <c r="K28" s="255"/>
      <c r="L28" s="210"/>
      <c r="M28" s="256"/>
      <c r="N28" s="257"/>
      <c r="O28" s="258"/>
      <c r="P28" s="259"/>
      <c r="Q28" s="64"/>
      <c r="R28" s="65"/>
      <c r="U28" s="70"/>
    </row>
    <row r="29" spans="1:18" s="52" customFormat="1" ht="9" customHeight="1">
      <c r="A29" s="260"/>
      <c r="B29" s="223"/>
      <c r="C29" s="243"/>
      <c r="D29" s="261"/>
      <c r="E29" s="262"/>
      <c r="F29" s="65"/>
      <c r="G29" s="238"/>
      <c r="H29" s="239"/>
      <c r="I29" s="241"/>
      <c r="J29" s="244"/>
      <c r="K29" s="269"/>
      <c r="L29" s="269"/>
      <c r="M29" s="236"/>
      <c r="N29" s="273"/>
      <c r="O29" s="274"/>
      <c r="P29" s="63"/>
      <c r="Q29" s="64"/>
      <c r="R29" s="65"/>
    </row>
    <row r="30" spans="1:18" s="52" customFormat="1" ht="12" customHeight="1">
      <c r="A30" s="235"/>
      <c r="B30" s="235"/>
      <c r="C30" s="243"/>
      <c r="D30" s="266"/>
      <c r="E30" s="267"/>
      <c r="F30" s="268"/>
      <c r="G30" s="246"/>
      <c r="H30" s="247"/>
      <c r="I30" s="241"/>
      <c r="J30" s="244"/>
      <c r="K30" s="241"/>
      <c r="L30" s="278"/>
      <c r="M30" s="274"/>
      <c r="N30" s="273"/>
      <c r="O30" s="274"/>
      <c r="P30" s="63"/>
      <c r="Q30" s="64"/>
      <c r="R30" s="65"/>
    </row>
    <row r="31" spans="1:18" s="52" customFormat="1" ht="9" customHeight="1">
      <c r="A31" s="235"/>
      <c r="B31" s="223"/>
      <c r="C31" s="243"/>
      <c r="D31" s="262"/>
      <c r="E31" s="262"/>
      <c r="F31" s="65"/>
      <c r="G31" s="238"/>
      <c r="H31" s="239"/>
      <c r="I31" s="248"/>
      <c r="J31" s="249"/>
      <c r="K31" s="241"/>
      <c r="L31" s="244"/>
      <c r="M31" s="245"/>
      <c r="N31" s="63"/>
      <c r="O31" s="223"/>
      <c r="P31" s="63"/>
      <c r="Q31" s="64"/>
      <c r="R31" s="65"/>
    </row>
    <row r="32" spans="1:18" s="52" customFormat="1" ht="15" customHeight="1">
      <c r="A32" s="235"/>
      <c r="B32" s="235"/>
      <c r="C32" s="243"/>
      <c r="D32" s="266"/>
      <c r="E32" s="266"/>
      <c r="F32" s="268"/>
      <c r="G32" s="271"/>
      <c r="H32" s="239"/>
      <c r="I32" s="272"/>
      <c r="J32" s="247"/>
      <c r="K32" s="241"/>
      <c r="L32" s="244"/>
      <c r="M32" s="272"/>
      <c r="N32" s="247"/>
      <c r="O32" s="241"/>
      <c r="P32" s="275"/>
      <c r="Q32" s="64"/>
      <c r="R32" s="65"/>
    </row>
    <row r="33" spans="1:18" s="52" customFormat="1" ht="12" customHeight="1">
      <c r="A33" s="235"/>
      <c r="B33" s="223"/>
      <c r="C33" s="243"/>
      <c r="D33" s="276"/>
      <c r="E33" s="262"/>
      <c r="F33" s="65"/>
      <c r="G33" s="238"/>
      <c r="H33" s="239"/>
      <c r="I33" s="241"/>
      <c r="J33" s="244"/>
      <c r="K33" s="241"/>
      <c r="L33" s="244"/>
      <c r="M33" s="245"/>
      <c r="N33" s="63"/>
      <c r="O33" s="245"/>
      <c r="P33" s="63"/>
      <c r="Q33" s="64"/>
      <c r="R33" s="65"/>
    </row>
    <row r="34" spans="1:18" s="52" customFormat="1" ht="9" customHeight="1">
      <c r="A34" s="235"/>
      <c r="B34" s="235"/>
      <c r="C34" s="243"/>
      <c r="D34" s="266"/>
      <c r="E34" s="277"/>
      <c r="F34" s="268"/>
      <c r="G34" s="246"/>
      <c r="H34" s="247"/>
      <c r="I34" s="241"/>
      <c r="J34" s="244"/>
      <c r="K34" s="329"/>
      <c r="L34" s="95"/>
      <c r="M34" s="95"/>
      <c r="N34" s="77"/>
      <c r="O34" s="74"/>
      <c r="P34" s="63"/>
      <c r="Q34" s="64"/>
      <c r="R34" s="65"/>
    </row>
    <row r="35" spans="1:18" s="52" customFormat="1" ht="9" customHeight="1">
      <c r="A35" s="260"/>
      <c r="B35" s="223"/>
      <c r="C35" s="243"/>
      <c r="D35" s="262"/>
      <c r="E35" s="262"/>
      <c r="F35" s="65"/>
      <c r="G35" s="238"/>
      <c r="H35" s="279"/>
      <c r="I35" s="241"/>
      <c r="J35" s="244"/>
      <c r="K35" s="280"/>
      <c r="L35" s="95"/>
      <c r="M35" s="95"/>
      <c r="N35" s="77"/>
      <c r="O35" s="74"/>
      <c r="P35" s="63"/>
      <c r="Q35" s="64"/>
      <c r="R35" s="65"/>
    </row>
    <row r="36" spans="1:18" s="52" customFormat="1" ht="9" customHeight="1">
      <c r="A36" s="235"/>
      <c r="B36" s="235"/>
      <c r="C36" s="235"/>
      <c r="D36" s="262"/>
      <c r="E36" s="262"/>
      <c r="F36" s="268"/>
      <c r="G36" s="238"/>
      <c r="H36" s="239"/>
      <c r="I36" s="241"/>
      <c r="J36" s="244"/>
      <c r="K36" s="280"/>
      <c r="L36" s="95"/>
      <c r="M36" s="95"/>
      <c r="N36" s="77"/>
      <c r="O36" s="74"/>
      <c r="P36" s="63"/>
      <c r="Q36" s="64"/>
      <c r="R36" s="65"/>
    </row>
    <row r="37" spans="1:18" s="52" customFormat="1" ht="9" customHeight="1">
      <c r="A37" s="260"/>
      <c r="B37" s="223"/>
      <c r="C37" s="243"/>
      <c r="D37" s="262"/>
      <c r="E37" s="262"/>
      <c r="F37" s="65"/>
      <c r="G37" s="238"/>
      <c r="H37" s="239"/>
      <c r="I37" s="241"/>
      <c r="J37" s="244"/>
      <c r="K37" s="95"/>
      <c r="L37" s="95"/>
      <c r="M37" s="95"/>
      <c r="N37" s="77"/>
      <c r="O37" s="74"/>
      <c r="P37" s="63"/>
      <c r="Q37" s="64"/>
      <c r="R37" s="65"/>
    </row>
    <row r="38" spans="3:13" ht="15.75">
      <c r="C38" s="96"/>
      <c r="D38" s="95" t="s">
        <v>6</v>
      </c>
      <c r="E38" s="95"/>
      <c r="F38" s="95"/>
      <c r="G38" s="95"/>
      <c r="H38" s="95"/>
      <c r="I38" s="329" t="s">
        <v>19</v>
      </c>
      <c r="J38" s="329"/>
      <c r="K38" s="95"/>
      <c r="L38" s="95"/>
      <c r="M38" s="95"/>
    </row>
    <row r="39" spans="1:21" s="84" customFormat="1" ht="15.75" hidden="1">
      <c r="A39" s="74"/>
      <c r="B39" s="74"/>
      <c r="C39" s="96"/>
      <c r="D39" s="280"/>
      <c r="E39" s="280"/>
      <c r="F39" s="280"/>
      <c r="G39" s="281"/>
      <c r="H39" s="280"/>
      <c r="I39" s="280"/>
      <c r="J39" s="280"/>
      <c r="K39" s="74"/>
      <c r="M39" s="74"/>
      <c r="N39" s="77"/>
      <c r="O39" s="74"/>
      <c r="Q39" s="74"/>
      <c r="R39" s="74"/>
      <c r="S39" s="74"/>
      <c r="T39" s="74"/>
      <c r="U39" s="74"/>
    </row>
    <row r="40" spans="1:21" s="84" customFormat="1" ht="15.75" hidden="1">
      <c r="A40" s="74"/>
      <c r="B40" s="74"/>
      <c r="C40" s="96"/>
      <c r="D40" s="280"/>
      <c r="E40" s="280"/>
      <c r="F40" s="280"/>
      <c r="G40" s="281"/>
      <c r="H40" s="280"/>
      <c r="I40" s="95"/>
      <c r="J40" s="280"/>
      <c r="K40" s="74"/>
      <c r="M40" s="74"/>
      <c r="N40" s="77"/>
      <c r="O40" s="74"/>
      <c r="Q40" s="74"/>
      <c r="R40" s="74"/>
      <c r="S40" s="74"/>
      <c r="T40" s="74"/>
      <c r="U40" s="74"/>
    </row>
    <row r="41" spans="1:21" s="84" customFormat="1" ht="15" hidden="1">
      <c r="A41" s="74"/>
      <c r="B41" s="74"/>
      <c r="C41" s="282"/>
      <c r="D41" s="95"/>
      <c r="E41" s="95"/>
      <c r="F41" s="95"/>
      <c r="G41" s="283"/>
      <c r="H41" s="95"/>
      <c r="I41" s="95"/>
      <c r="J41" s="95"/>
      <c r="K41" s="74"/>
      <c r="M41" s="74"/>
      <c r="N41" s="77"/>
      <c r="O41" s="74"/>
      <c r="Q41" s="74"/>
      <c r="R41" s="74"/>
      <c r="S41" s="74"/>
      <c r="T41" s="74"/>
      <c r="U41" s="74"/>
    </row>
    <row r="42" spans="1:21" s="84" customFormat="1" ht="15">
      <c r="A42" s="74"/>
      <c r="B42" s="74"/>
      <c r="C42" s="282"/>
      <c r="D42" s="95"/>
      <c r="E42" s="95"/>
      <c r="F42" s="95"/>
      <c r="G42" s="283"/>
      <c r="H42" s="95"/>
      <c r="I42" s="95"/>
      <c r="J42" s="95"/>
      <c r="K42" s="74"/>
      <c r="M42" s="74"/>
      <c r="N42" s="77"/>
      <c r="O42" s="74"/>
      <c r="Q42" s="74"/>
      <c r="R42" s="74"/>
      <c r="S42" s="74"/>
      <c r="T42" s="74"/>
      <c r="U42" s="74"/>
    </row>
  </sheetData>
  <sheetProtection/>
  <mergeCells count="11">
    <mergeCell ref="D17:F17"/>
    <mergeCell ref="D19:F19"/>
    <mergeCell ref="D21:F21"/>
    <mergeCell ref="D23:F23"/>
    <mergeCell ref="A6:B6"/>
    <mergeCell ref="M6:N6"/>
    <mergeCell ref="D7:F7"/>
    <mergeCell ref="D9:F9"/>
    <mergeCell ref="D11:F11"/>
    <mergeCell ref="D13:F13"/>
    <mergeCell ref="D15:F15"/>
  </mergeCells>
  <conditionalFormatting sqref="M16 O24 O32 K12 I14 I18 I22 I26 I30 I34">
    <cfRule type="expression" priority="10" dxfId="174" stopIfTrue="1">
      <formula>H12="as"</formula>
    </cfRule>
    <cfRule type="expression" priority="11" dxfId="174" stopIfTrue="1">
      <formula>H12="bs"</formula>
    </cfRule>
  </conditionalFormatting>
  <conditionalFormatting sqref="I12 I32 G26 G30 G34 K16 M24 M32 I20 G14 G18 G22">
    <cfRule type="expression" priority="2" dxfId="176" stopIfTrue="1">
      <formula>AND($K$1="CU",G12="Umpire")</formula>
    </cfRule>
    <cfRule type="expression" priority="3" dxfId="177" stopIfTrue="1">
      <formula>AND($K$1="CU",G12&lt;&gt;"Umpire",H12&lt;&gt;"")</formula>
    </cfRule>
    <cfRule type="expression" priority="4" dxfId="178" stopIfTrue="1">
      <formula>AND($K$1="CU",G12&lt;&gt;"Umpire")</formula>
    </cfRule>
  </conditionalFormatting>
  <conditionalFormatting sqref="E33 E35 G37 E37 G25 E25 G27 E27 G29 E29 G31 E31 G33 G35">
    <cfRule type="expression" priority="14" dxfId="174" stopIfTrue="1">
      <formula>AND($C25&lt;9,$B25&gt;0)</formula>
    </cfRule>
  </conditionalFormatting>
  <conditionalFormatting sqref="I10 D25 D27 D29 D31 D33 D35 D37">
    <cfRule type="cellIs" priority="12" dxfId="175" operator="equal" stopIfTrue="1">
      <formula>"Bye"</formula>
    </cfRule>
    <cfRule type="expression" priority="13" dxfId="174" stopIfTrue="1">
      <formula>AND($C10&lt;9,$B10&gt;0)</formula>
    </cfRule>
  </conditionalFormatting>
  <conditionalFormatting sqref="C37 C25 C27 C29 C31 C33 C35">
    <cfRule type="expression" priority="5" dxfId="180" stopIfTrue="1">
      <formula>AND($C25&gt;0,$C25&lt;9,$B25&gt;0)</formula>
    </cfRule>
    <cfRule type="expression" priority="6" dxfId="181" stopIfTrue="1">
      <formula>$C25&gt;0</formula>
    </cfRule>
    <cfRule type="expression" priority="7" dxfId="182" stopIfTrue="1">
      <formula>$D25="Bye"</formula>
    </cfRule>
  </conditionalFormatting>
  <conditionalFormatting sqref="D11 D17 D9 D19 D21 D13 D15 D23">
    <cfRule type="cellIs" priority="15" dxfId="175" operator="equal" stopIfTrue="1">
      <formula>"Bye"</formula>
    </cfRule>
    <cfRule type="expression" priority="16" dxfId="174" stopIfTrue="1">
      <formula>AND(#REF!&lt;9,$B9&gt;0)</formula>
    </cfRule>
  </conditionalFormatting>
  <conditionalFormatting sqref="H34 J32 N32 H30 J12 L16 N24 J20:K20 H26 H10 H14 H18 H22">
    <cfRule type="expression" priority="1" dxfId="179" stopIfTrue="1">
      <formula>$K$1="CU"</formula>
    </cfRule>
  </conditionalFormatting>
  <conditionalFormatting sqref="O28">
    <cfRule type="expression" priority="22" dxfId="174" stopIfTrue="1">
      <formula>'Утеш М12'!#REF!="as"</formula>
    </cfRule>
    <cfRule type="expression" priority="23" dxfId="174" stopIfTrue="1">
      <formula>'Утеш М12'!#REF!="bs"</formula>
    </cfRule>
  </conditionalFormatting>
  <dataValidations count="1">
    <dataValidation type="list" allowBlank="1" showInputMessage="1" sqref="I32 G34 G30 M32 G18 G22 G14 G26 M24 I20 K16 I12">
      <formula1>$S$9:$S$20</formula1>
    </dataValidation>
  </dataValidations>
  <printOptions horizontalCentered="1"/>
  <pageMargins left="0.35" right="0.35" top="0.39" bottom="0.39" header="0" footer="0"/>
  <pageSetup fitToHeight="1" fitToWidth="1" horizontalDpi="600" verticalDpi="600" orientation="portrait" paperSize="9" r:id="rId3"/>
  <legacyDrawing r:id="rId2"/>
</worksheet>
</file>

<file path=xl/worksheets/sheet11.xml><?xml version="1.0" encoding="utf-8"?>
<worksheet xmlns="http://schemas.openxmlformats.org/spreadsheetml/2006/main" xmlns:r="http://schemas.openxmlformats.org/officeDocument/2006/relationships">
  <sheetPr codeName="Sheet35">
    <pageSetUpPr fitToPage="1"/>
  </sheetPr>
  <dimension ref="A1:U42"/>
  <sheetViews>
    <sheetView showGridLines="0" showZeros="0" zoomScalePageLayoutView="0" workbookViewId="0" topLeftCell="A1">
      <selection activeCell="O31" sqref="O31"/>
    </sheetView>
  </sheetViews>
  <sheetFormatPr defaultColWidth="8.875" defaultRowHeight="12.75"/>
  <cols>
    <col min="1" max="1" width="2.375" style="74" customWidth="1"/>
    <col min="2" max="2" width="5.00390625" style="74" customWidth="1"/>
    <col min="3" max="3" width="4.625" style="284" customWidth="1"/>
    <col min="4" max="4" width="16.00390625" style="74" customWidth="1"/>
    <col min="5" max="5" width="5.00390625" style="74" customWidth="1"/>
    <col min="6" max="6" width="7.00390625" style="74" customWidth="1"/>
    <col min="7" max="7" width="9.625" style="75" customWidth="1"/>
    <col min="8" max="8" width="7.375" style="77" customWidth="1"/>
    <col min="9" max="9" width="10.75390625" style="74" customWidth="1"/>
    <col min="10" max="10" width="1.75390625" style="77" customWidth="1"/>
    <col min="11" max="11" width="11.75390625" style="74" customWidth="1"/>
    <col min="12" max="12" width="1.00390625" style="84" customWidth="1"/>
    <col min="13" max="13" width="11.375" style="74" customWidth="1"/>
    <col min="14" max="14" width="2.75390625" style="77" customWidth="1"/>
    <col min="15" max="15" width="10.75390625" style="74" customWidth="1"/>
    <col min="16" max="16" width="1.75390625" style="84" customWidth="1"/>
    <col min="17" max="17" width="0" style="74" hidden="1" customWidth="1"/>
    <col min="18" max="18" width="8.00390625" style="74" customWidth="1"/>
    <col min="19" max="19" width="9.625" style="74" hidden="1" customWidth="1"/>
    <col min="20" max="20" width="8.625" style="74" hidden="1" customWidth="1"/>
    <col min="21" max="21" width="10.00390625" style="74" hidden="1" customWidth="1"/>
    <col min="22" max="16384" width="8.875" style="74" customWidth="1"/>
  </cols>
  <sheetData>
    <row r="1" spans="1:19" s="10" customFormat="1" ht="30.75" customHeight="1">
      <c r="A1" s="97" t="s">
        <v>16</v>
      </c>
      <c r="B1" s="1"/>
      <c r="C1" s="3"/>
      <c r="D1" s="3"/>
      <c r="E1" s="4"/>
      <c r="F1" s="4"/>
      <c r="G1" s="11"/>
      <c r="H1" s="4"/>
      <c r="I1" s="4"/>
      <c r="J1" s="5"/>
      <c r="K1" s="5"/>
      <c r="L1" s="5"/>
      <c r="M1" s="6"/>
      <c r="N1" s="7"/>
      <c r="O1" s="8"/>
      <c r="P1" s="8"/>
      <c r="Q1" s="8"/>
      <c r="R1" s="8"/>
      <c r="S1" s="9"/>
    </row>
    <row r="2" spans="1:19" s="10" customFormat="1" ht="31.5" customHeight="1">
      <c r="A2" s="2" t="s">
        <v>17</v>
      </c>
      <c r="B2" s="1"/>
      <c r="C2" s="3"/>
      <c r="D2" s="3"/>
      <c r="E2" s="11"/>
      <c r="F2" s="11"/>
      <c r="G2" s="11"/>
      <c r="H2" s="11"/>
      <c r="I2" s="11"/>
      <c r="J2" s="12"/>
      <c r="K2" s="12"/>
      <c r="L2" s="12"/>
      <c r="M2" s="6"/>
      <c r="N2" s="7"/>
      <c r="O2" s="8"/>
      <c r="P2" s="8"/>
      <c r="Q2" s="8"/>
      <c r="R2" s="8"/>
      <c r="S2" s="9"/>
    </row>
    <row r="3" spans="1:19" s="10" customFormat="1" ht="22.5" customHeight="1">
      <c r="A3" s="13" t="s">
        <v>242</v>
      </c>
      <c r="B3" s="14"/>
      <c r="C3" s="16"/>
      <c r="D3" s="16"/>
      <c r="E3" s="12"/>
      <c r="F3" s="12"/>
      <c r="G3" s="203"/>
      <c r="H3" s="17" t="s">
        <v>18</v>
      </c>
      <c r="I3" s="17"/>
      <c r="J3" s="17"/>
      <c r="K3" s="17"/>
      <c r="L3" s="5"/>
      <c r="M3" s="6"/>
      <c r="N3" s="7"/>
      <c r="O3" s="8"/>
      <c r="P3" s="8"/>
      <c r="Q3" s="8"/>
      <c r="R3" s="8"/>
      <c r="S3" s="9"/>
    </row>
    <row r="4" spans="1:21" s="10" customFormat="1" ht="12" customHeight="1">
      <c r="A4" s="13"/>
      <c r="B4" s="16"/>
      <c r="C4" s="14"/>
      <c r="D4" s="15"/>
      <c r="E4" s="16"/>
      <c r="F4" s="16"/>
      <c r="G4" s="12"/>
      <c r="H4" s="12"/>
      <c r="I4" s="18"/>
      <c r="J4" s="18"/>
      <c r="K4" s="18"/>
      <c r="L4" s="18"/>
      <c r="M4" s="18"/>
      <c r="N4" s="12"/>
      <c r="O4" s="6"/>
      <c r="P4" s="7"/>
      <c r="Q4" s="8"/>
      <c r="R4" s="8"/>
      <c r="S4" s="8"/>
      <c r="T4" s="9"/>
      <c r="U4" s="9"/>
    </row>
    <row r="5" spans="1:14" s="26" customFormat="1" ht="11.25" customHeight="1">
      <c r="A5" s="19"/>
      <c r="B5" s="19"/>
      <c r="C5" s="19"/>
      <c r="D5" s="19"/>
      <c r="E5" s="19" t="s">
        <v>13</v>
      </c>
      <c r="F5" s="19"/>
      <c r="G5" s="20"/>
      <c r="H5" s="22"/>
      <c r="I5" s="23"/>
      <c r="J5" s="19"/>
      <c r="K5" s="24"/>
      <c r="L5" s="22"/>
      <c r="M5" s="19"/>
      <c r="N5" s="25" t="s">
        <v>0</v>
      </c>
    </row>
    <row r="6" spans="1:14" s="35" customFormat="1" ht="11.25" customHeight="1" thickBot="1">
      <c r="A6" s="333"/>
      <c r="B6" s="333"/>
      <c r="C6" s="204"/>
      <c r="D6" s="29"/>
      <c r="E6" s="29"/>
      <c r="F6" s="30"/>
      <c r="G6" s="98"/>
      <c r="H6" s="31"/>
      <c r="I6" s="205"/>
      <c r="J6" s="31"/>
      <c r="K6" s="206"/>
      <c r="L6" s="34"/>
      <c r="M6" s="334" t="s">
        <v>19</v>
      </c>
      <c r="N6" s="334"/>
    </row>
    <row r="7" spans="1:14" s="26" customFormat="1" ht="9.75">
      <c r="A7" s="36"/>
      <c r="B7" s="167" t="s">
        <v>1</v>
      </c>
      <c r="C7" s="129" t="s">
        <v>2</v>
      </c>
      <c r="D7" s="335" t="s">
        <v>14</v>
      </c>
      <c r="E7" s="335"/>
      <c r="F7" s="335"/>
      <c r="G7" s="161" t="s">
        <v>15</v>
      </c>
      <c r="H7" s="102" t="s">
        <v>10</v>
      </c>
      <c r="I7" s="37" t="s">
        <v>3</v>
      </c>
      <c r="J7" s="38"/>
      <c r="K7" s="37" t="s">
        <v>4</v>
      </c>
      <c r="L7" s="38"/>
      <c r="M7" s="37" t="s">
        <v>208</v>
      </c>
      <c r="N7" s="39"/>
    </row>
    <row r="8" spans="1:16" s="26" customFormat="1" ht="3.75" customHeight="1" thickBot="1">
      <c r="A8" s="40"/>
      <c r="B8" s="41"/>
      <c r="C8" s="41"/>
      <c r="D8" s="42"/>
      <c r="E8" s="42"/>
      <c r="F8" s="43"/>
      <c r="G8" s="45"/>
      <c r="H8" s="108"/>
      <c r="I8" s="45"/>
      <c r="J8" s="44"/>
      <c r="K8" s="45"/>
      <c r="L8" s="44"/>
      <c r="M8" s="45"/>
      <c r="N8" s="44"/>
      <c r="O8" s="45"/>
      <c r="P8" s="46"/>
    </row>
    <row r="9" spans="1:21" s="52" customFormat="1" ht="9" customHeight="1">
      <c r="A9" s="47">
        <v>1</v>
      </c>
      <c r="B9" s="48"/>
      <c r="C9" s="207"/>
      <c r="D9" s="336" t="s">
        <v>243</v>
      </c>
      <c r="E9" s="336"/>
      <c r="F9" s="336"/>
      <c r="G9" s="208"/>
      <c r="H9" s="209"/>
      <c r="I9" s="210"/>
      <c r="J9" s="210"/>
      <c r="K9" s="210"/>
      <c r="L9" s="210"/>
      <c r="M9" s="211"/>
      <c r="N9" s="50"/>
      <c r="O9" s="211"/>
      <c r="P9" s="50"/>
      <c r="Q9" s="51"/>
      <c r="S9" s="53" t="str">
        <f>'[1]Officials'!P24</f>
        <v>Umpire</v>
      </c>
      <c r="U9" s="54" t="str">
        <f>E$9&amp;" "&amp;D$9</f>
        <v> Кудревич </v>
      </c>
    </row>
    <row r="10" spans="1:21" s="52" customFormat="1" ht="9" customHeight="1">
      <c r="A10" s="55"/>
      <c r="B10" s="56"/>
      <c r="C10" s="212"/>
      <c r="D10" s="88"/>
      <c r="E10" s="89"/>
      <c r="F10" s="90"/>
      <c r="G10" s="163"/>
      <c r="H10" s="110"/>
      <c r="I10" s="213" t="s">
        <v>275</v>
      </c>
      <c r="J10" s="214"/>
      <c r="K10" s="89"/>
      <c r="L10" s="89"/>
      <c r="M10" s="114"/>
      <c r="N10" s="50"/>
      <c r="O10" s="211"/>
      <c r="P10" s="50"/>
      <c r="Q10" s="51"/>
      <c r="S10" s="58" t="str">
        <f>'[1]Officials'!P25</f>
        <v> </v>
      </c>
      <c r="U10" s="59" t="str">
        <f>E$11&amp;" "&amp;D$11</f>
        <v> Х</v>
      </c>
    </row>
    <row r="11" spans="1:21" s="52" customFormat="1" ht="9" customHeight="1">
      <c r="A11" s="55">
        <v>2</v>
      </c>
      <c r="B11" s="49"/>
      <c r="C11" s="215"/>
      <c r="D11" s="336" t="s">
        <v>244</v>
      </c>
      <c r="E11" s="336"/>
      <c r="F11" s="336"/>
      <c r="G11" s="216"/>
      <c r="H11" s="217"/>
      <c r="I11" s="89"/>
      <c r="J11" s="218"/>
      <c r="K11" s="89"/>
      <c r="L11" s="89"/>
      <c r="M11" s="114"/>
      <c r="N11" s="50"/>
      <c r="O11" s="211"/>
      <c r="P11" s="50"/>
      <c r="Q11" s="51"/>
      <c r="S11" s="58" t="str">
        <f>'[1]Officials'!P26</f>
        <v> </v>
      </c>
      <c r="U11" s="59" t="str">
        <f>E$13&amp;" "&amp;D$13</f>
        <v> Гурская</v>
      </c>
    </row>
    <row r="12" spans="1:21" s="52" customFormat="1" ht="9" customHeight="1">
      <c r="A12" s="55"/>
      <c r="B12" s="57"/>
      <c r="C12" s="212"/>
      <c r="D12" s="88"/>
      <c r="E12" s="90"/>
      <c r="F12" s="90"/>
      <c r="G12" s="163"/>
      <c r="H12" s="111"/>
      <c r="I12" s="219"/>
      <c r="J12" s="220"/>
      <c r="K12" s="214" t="s">
        <v>245</v>
      </c>
      <c r="L12" s="214"/>
      <c r="M12" s="114"/>
      <c r="N12" s="50"/>
      <c r="O12" s="211"/>
      <c r="P12" s="50"/>
      <c r="Q12" s="51"/>
      <c r="S12" s="58" t="str">
        <f>'[1]Officials'!P27</f>
        <v> </v>
      </c>
      <c r="U12" s="59" t="str">
        <f>E$15&amp;" "&amp;D$15</f>
        <v> Клепикова</v>
      </c>
    </row>
    <row r="13" spans="1:21" s="52" customFormat="1" ht="9" customHeight="1">
      <c r="A13" s="55">
        <v>3</v>
      </c>
      <c r="B13" s="49"/>
      <c r="C13" s="215"/>
      <c r="D13" s="336" t="s">
        <v>245</v>
      </c>
      <c r="E13" s="336"/>
      <c r="F13" s="336"/>
      <c r="G13" s="208"/>
      <c r="H13" s="209"/>
      <c r="I13" s="89"/>
      <c r="J13" s="218"/>
      <c r="K13" s="89" t="s">
        <v>286</v>
      </c>
      <c r="L13" s="221"/>
      <c r="M13" s="222"/>
      <c r="N13" s="63"/>
      <c r="O13" s="223"/>
      <c r="P13" s="63"/>
      <c r="Q13" s="64"/>
      <c r="R13" s="65"/>
      <c r="S13" s="66" t="str">
        <f>'[1]Officials'!P28</f>
        <v> </v>
      </c>
      <c r="T13" s="62"/>
      <c r="U13" s="59" t="str">
        <f>E$17&amp;" "&amp;D$17</f>
        <v> Татур Н.</v>
      </c>
    </row>
    <row r="14" spans="1:21" s="52" customFormat="1" ht="9" customHeight="1">
      <c r="A14" s="55"/>
      <c r="B14" s="57"/>
      <c r="C14" s="212"/>
      <c r="D14" s="91"/>
      <c r="E14" s="92"/>
      <c r="F14" s="93"/>
      <c r="G14" s="164"/>
      <c r="H14" s="110"/>
      <c r="I14" s="214" t="s">
        <v>245</v>
      </c>
      <c r="J14" s="224"/>
      <c r="K14" s="89"/>
      <c r="L14" s="225"/>
      <c r="M14" s="222"/>
      <c r="N14" s="63"/>
      <c r="O14" s="223"/>
      <c r="P14" s="63"/>
      <c r="Q14" s="64"/>
      <c r="R14" s="65"/>
      <c r="S14" s="66" t="str">
        <f>'[1]Officials'!P29</f>
        <v> </v>
      </c>
      <c r="U14" s="59" t="str">
        <f>E$19&amp;" "&amp;D$19</f>
        <v> Пилипцевич</v>
      </c>
    </row>
    <row r="15" spans="1:21" s="52" customFormat="1" ht="9" customHeight="1">
      <c r="A15" s="55">
        <v>4</v>
      </c>
      <c r="B15" s="49"/>
      <c r="C15" s="215"/>
      <c r="D15" s="336" t="s">
        <v>246</v>
      </c>
      <c r="E15" s="336"/>
      <c r="F15" s="336"/>
      <c r="G15" s="216"/>
      <c r="H15" s="217"/>
      <c r="I15" s="89" t="s">
        <v>278</v>
      </c>
      <c r="J15" s="89"/>
      <c r="K15" s="89"/>
      <c r="L15" s="221"/>
      <c r="M15" s="222" t="s">
        <v>248</v>
      </c>
      <c r="N15" s="63"/>
      <c r="O15" s="223"/>
      <c r="P15" s="63"/>
      <c r="Q15" s="64"/>
      <c r="R15" s="65"/>
      <c r="S15" s="66" t="str">
        <f>'[1]Officials'!P30</f>
        <v> </v>
      </c>
      <c r="U15" s="59" t="str">
        <f>E$21&amp;" "&amp;D$21</f>
        <v> Силицкая</v>
      </c>
    </row>
    <row r="16" spans="1:21" s="52" customFormat="1" ht="9" customHeight="1">
      <c r="A16" s="55"/>
      <c r="B16" s="57"/>
      <c r="C16" s="212"/>
      <c r="D16" s="226"/>
      <c r="E16" s="227"/>
      <c r="F16" s="228"/>
      <c r="G16" s="163"/>
      <c r="H16" s="111"/>
      <c r="I16" s="89"/>
      <c r="J16" s="89"/>
      <c r="K16" s="219"/>
      <c r="L16" s="229"/>
      <c r="M16" s="230" t="s">
        <v>313</v>
      </c>
      <c r="N16" s="63"/>
      <c r="O16" s="223"/>
      <c r="P16" s="63"/>
      <c r="Q16" s="64"/>
      <c r="R16" s="65"/>
      <c r="S16" s="66" t="str">
        <f>'[1]Officials'!P31</f>
        <v> </v>
      </c>
      <c r="U16" s="59" t="str">
        <f>E$23&amp;" "&amp;D$23</f>
        <v> Седых</v>
      </c>
    </row>
    <row r="17" spans="1:21" s="52" customFormat="1" ht="9" customHeight="1">
      <c r="A17" s="55">
        <v>5</v>
      </c>
      <c r="B17" s="49"/>
      <c r="C17" s="215"/>
      <c r="D17" s="336" t="s">
        <v>247</v>
      </c>
      <c r="E17" s="336"/>
      <c r="F17" s="336"/>
      <c r="G17" s="208"/>
      <c r="H17" s="209"/>
      <c r="I17" s="89"/>
      <c r="J17" s="89"/>
      <c r="K17" s="89"/>
      <c r="L17" s="221"/>
      <c r="M17" s="222"/>
      <c r="N17" s="63"/>
      <c r="O17" s="223"/>
      <c r="P17" s="63"/>
      <c r="Q17" s="64"/>
      <c r="R17" s="65"/>
      <c r="S17" s="66" t="str">
        <f>'[1]Officials'!P32</f>
        <v> </v>
      </c>
      <c r="U17" s="59" t="str">
        <f>E$25&amp;" "&amp;D$25</f>
        <v> </v>
      </c>
    </row>
    <row r="18" spans="1:21" s="52" customFormat="1" ht="9" customHeight="1">
      <c r="A18" s="55"/>
      <c r="B18" s="57"/>
      <c r="C18" s="212"/>
      <c r="D18" s="226"/>
      <c r="E18" s="231"/>
      <c r="F18" s="228"/>
      <c r="G18" s="165"/>
      <c r="H18" s="110"/>
      <c r="I18" s="214" t="s">
        <v>248</v>
      </c>
      <c r="J18" s="214"/>
      <c r="K18" s="89"/>
      <c r="L18" s="221"/>
      <c r="M18" s="222"/>
      <c r="N18" s="63"/>
      <c r="O18" s="223"/>
      <c r="P18" s="63"/>
      <c r="Q18" s="64"/>
      <c r="R18" s="65"/>
      <c r="S18" s="66" t="str">
        <f>'[1]Officials'!P33</f>
        <v> </v>
      </c>
      <c r="U18" s="59" t="str">
        <f>E$27&amp;" "&amp;D$27</f>
        <v> </v>
      </c>
    </row>
    <row r="19" spans="1:21" s="52" customFormat="1" ht="9" customHeight="1">
      <c r="A19" s="55">
        <v>6</v>
      </c>
      <c r="B19" s="49"/>
      <c r="C19" s="215"/>
      <c r="D19" s="336" t="s">
        <v>248</v>
      </c>
      <c r="E19" s="336"/>
      <c r="F19" s="336"/>
      <c r="G19" s="216"/>
      <c r="H19" s="217"/>
      <c r="I19" s="89" t="s">
        <v>276</v>
      </c>
      <c r="J19" s="218"/>
      <c r="K19" s="89"/>
      <c r="L19" s="221"/>
      <c r="M19" s="222"/>
      <c r="N19" s="63"/>
      <c r="O19" s="223"/>
      <c r="P19" s="63"/>
      <c r="Q19" s="64"/>
      <c r="R19" s="65"/>
      <c r="S19" s="66" t="str">
        <f>'[1]Officials'!P34</f>
        <v> </v>
      </c>
      <c r="U19" s="59" t="e">
        <f>#REF!&amp;" "&amp;#REF!</f>
        <v>#REF!</v>
      </c>
    </row>
    <row r="20" spans="1:21" s="52" customFormat="1" ht="9" customHeight="1" thickBot="1">
      <c r="A20" s="55"/>
      <c r="B20" s="57"/>
      <c r="C20" s="212"/>
      <c r="D20" s="226"/>
      <c r="E20" s="227"/>
      <c r="F20" s="228"/>
      <c r="G20" s="163"/>
      <c r="H20" s="111"/>
      <c r="I20" s="127"/>
      <c r="J20" s="220"/>
      <c r="K20" s="232" t="s">
        <v>248</v>
      </c>
      <c r="L20" s="214"/>
      <c r="M20" s="222"/>
      <c r="N20" s="63"/>
      <c r="O20" s="223"/>
      <c r="P20" s="63"/>
      <c r="Q20" s="64"/>
      <c r="R20" s="65"/>
      <c r="S20" s="67" t="str">
        <f>'[1]Officials'!P35</f>
        <v>None</v>
      </c>
      <c r="U20" s="59" t="e">
        <f>#REF!&amp;" "&amp;#REF!</f>
        <v>#REF!</v>
      </c>
    </row>
    <row r="21" spans="1:21" s="52" customFormat="1" ht="9" customHeight="1">
      <c r="A21" s="55">
        <v>7</v>
      </c>
      <c r="B21" s="49"/>
      <c r="C21" s="215"/>
      <c r="D21" s="336" t="s">
        <v>150</v>
      </c>
      <c r="E21" s="336"/>
      <c r="F21" s="336"/>
      <c r="G21" s="208"/>
      <c r="H21" s="209"/>
      <c r="I21" s="89"/>
      <c r="J21" s="218"/>
      <c r="K21" s="89" t="s">
        <v>304</v>
      </c>
      <c r="L21" s="89"/>
      <c r="M21" s="233"/>
      <c r="N21" s="63"/>
      <c r="O21" s="223"/>
      <c r="P21" s="63"/>
      <c r="Q21" s="64"/>
      <c r="R21" s="65"/>
      <c r="U21" s="59" t="e">
        <f>#REF!&amp;" "&amp;#REF!</f>
        <v>#REF!</v>
      </c>
    </row>
    <row r="22" spans="1:21" s="52" customFormat="1" ht="9" customHeight="1">
      <c r="A22" s="55"/>
      <c r="B22" s="57"/>
      <c r="C22" s="212"/>
      <c r="D22" s="226"/>
      <c r="E22" s="231"/>
      <c r="F22" s="228"/>
      <c r="G22" s="165"/>
      <c r="H22" s="110"/>
      <c r="I22" s="214" t="s">
        <v>162</v>
      </c>
      <c r="J22" s="224"/>
      <c r="K22" s="89"/>
      <c r="L22" s="234"/>
      <c r="M22" s="233"/>
      <c r="N22" s="63"/>
      <c r="O22" s="223"/>
      <c r="P22" s="63"/>
      <c r="Q22" s="64"/>
      <c r="R22" s="65"/>
      <c r="U22" s="59" t="e">
        <f>#REF!&amp;" "&amp;#REF!</f>
        <v>#REF!</v>
      </c>
    </row>
    <row r="23" spans="1:21" s="52" customFormat="1" ht="9" customHeight="1">
      <c r="A23" s="47">
        <v>8</v>
      </c>
      <c r="B23" s="49"/>
      <c r="C23" s="207"/>
      <c r="D23" s="336" t="s">
        <v>162</v>
      </c>
      <c r="E23" s="336"/>
      <c r="F23" s="336"/>
      <c r="G23" s="216"/>
      <c r="H23" s="217"/>
      <c r="I23" s="89" t="s">
        <v>281</v>
      </c>
      <c r="J23" s="89"/>
      <c r="K23" s="89"/>
      <c r="L23" s="89"/>
      <c r="M23" s="233"/>
      <c r="N23" s="63"/>
      <c r="O23" s="223"/>
      <c r="P23" s="63"/>
      <c r="Q23" s="64"/>
      <c r="R23" s="65"/>
      <c r="U23" s="59" t="e">
        <f>#REF!&amp;" "&amp;#REF!</f>
        <v>#REF!</v>
      </c>
    </row>
    <row r="24" spans="1:21" s="52" customFormat="1" ht="9" customHeight="1">
      <c r="A24" s="235"/>
      <c r="B24" s="235"/>
      <c r="C24" s="235"/>
      <c r="D24" s="236"/>
      <c r="E24" s="237"/>
      <c r="F24" s="237"/>
      <c r="G24" s="238"/>
      <c r="H24" s="239"/>
      <c r="I24" s="221"/>
      <c r="J24" s="221"/>
      <c r="K24" s="221"/>
      <c r="L24" s="221"/>
      <c r="M24" s="221"/>
      <c r="N24" s="240"/>
      <c r="O24" s="241"/>
      <c r="P24" s="63"/>
      <c r="Q24" s="64"/>
      <c r="R24" s="65"/>
      <c r="U24" s="59" t="e">
        <f>#REF!&amp;" "&amp;#REF!</f>
        <v>#REF!</v>
      </c>
    </row>
    <row r="25" spans="1:21" s="52" customFormat="1" ht="9" customHeight="1">
      <c r="A25" s="242"/>
      <c r="B25" s="223"/>
      <c r="C25" s="243"/>
      <c r="D25" s="236"/>
      <c r="E25" s="237"/>
      <c r="F25" s="237"/>
      <c r="G25" s="238"/>
      <c r="H25" s="239"/>
      <c r="I25" s="241"/>
      <c r="J25" s="244"/>
      <c r="K25" s="241"/>
      <c r="L25" s="244"/>
      <c r="M25" s="245"/>
      <c r="N25" s="63"/>
      <c r="O25" s="245"/>
      <c r="P25" s="63"/>
      <c r="Q25" s="64"/>
      <c r="R25" s="65"/>
      <c r="U25" s="59" t="str">
        <f>E$29&amp;" "&amp;D$29</f>
        <v> </v>
      </c>
    </row>
    <row r="26" spans="1:21" s="52" customFormat="1" ht="9" customHeight="1">
      <c r="A26" s="235"/>
      <c r="B26" s="235"/>
      <c r="C26" s="243"/>
      <c r="D26" s="236"/>
      <c r="E26" s="221"/>
      <c r="F26" s="237"/>
      <c r="G26" s="246"/>
      <c r="H26" s="247"/>
      <c r="I26" s="241"/>
      <c r="J26" s="244"/>
      <c r="K26" s="241"/>
      <c r="L26" s="244"/>
      <c r="M26" s="245"/>
      <c r="N26" s="63"/>
      <c r="O26" s="223"/>
      <c r="P26" s="63"/>
      <c r="Q26" s="64"/>
      <c r="R26" s="65"/>
      <c r="U26" s="59" t="str">
        <f>E$31&amp;" "&amp;D$31</f>
        <v> </v>
      </c>
    </row>
    <row r="27" spans="1:21" s="52" customFormat="1" ht="9" customHeight="1">
      <c r="A27" s="235"/>
      <c r="B27" s="223"/>
      <c r="C27" s="243"/>
      <c r="D27" s="236"/>
      <c r="E27" s="237"/>
      <c r="F27" s="237"/>
      <c r="G27" s="238"/>
      <c r="H27" s="239"/>
      <c r="I27" s="248"/>
      <c r="J27" s="249"/>
      <c r="K27" s="241"/>
      <c r="L27" s="244"/>
      <c r="M27" s="245"/>
      <c r="N27" s="63"/>
      <c r="O27" s="223"/>
      <c r="P27" s="63"/>
      <c r="Q27" s="64"/>
      <c r="R27" s="65"/>
      <c r="U27" s="59" t="e">
        <f>#REF!&amp;" "&amp;#REF!</f>
        <v>#REF!</v>
      </c>
    </row>
    <row r="28" spans="1:21" s="52" customFormat="1" ht="9" customHeight="1" thickBot="1">
      <c r="A28" s="250"/>
      <c r="B28" s="250"/>
      <c r="C28" s="250"/>
      <c r="D28" s="251"/>
      <c r="E28" s="252"/>
      <c r="F28" s="253"/>
      <c r="G28" s="56"/>
      <c r="H28" s="254"/>
      <c r="I28" s="255"/>
      <c r="J28" s="210"/>
      <c r="K28" s="255"/>
      <c r="L28" s="210"/>
      <c r="M28" s="256"/>
      <c r="N28" s="257"/>
      <c r="O28" s="258"/>
      <c r="P28" s="259"/>
      <c r="Q28" s="64"/>
      <c r="R28" s="65"/>
      <c r="U28" s="70"/>
    </row>
    <row r="29" spans="1:18" s="52" customFormat="1" ht="9" customHeight="1">
      <c r="A29" s="260"/>
      <c r="B29" s="223"/>
      <c r="C29" s="243"/>
      <c r="D29" s="261"/>
      <c r="E29" s="262"/>
      <c r="F29" s="65"/>
      <c r="G29" s="238"/>
      <c r="H29" s="239"/>
      <c r="I29" s="241"/>
      <c r="J29" s="244"/>
      <c r="K29" s="241"/>
      <c r="L29" s="244"/>
      <c r="M29" s="263"/>
      <c r="N29" s="264"/>
      <c r="O29" s="265"/>
      <c r="P29" s="63"/>
      <c r="Q29" s="64"/>
      <c r="R29" s="65"/>
    </row>
    <row r="30" spans="1:18" s="52" customFormat="1" ht="12" customHeight="1">
      <c r="A30" s="235"/>
      <c r="B30" s="235"/>
      <c r="C30" s="243"/>
      <c r="D30" s="266"/>
      <c r="E30" s="267"/>
      <c r="F30" s="268"/>
      <c r="G30" s="246"/>
      <c r="H30" s="247"/>
      <c r="I30" s="241"/>
      <c r="J30" s="244"/>
      <c r="K30" s="269"/>
      <c r="L30" s="269"/>
      <c r="M30" s="236"/>
      <c r="N30" s="273"/>
      <c r="O30" s="265"/>
      <c r="P30" s="63"/>
      <c r="Q30" s="64"/>
      <c r="R30" s="65"/>
    </row>
    <row r="31" spans="1:18" s="52" customFormat="1" ht="9" customHeight="1">
      <c r="A31" s="235"/>
      <c r="B31" s="223"/>
      <c r="C31" s="243"/>
      <c r="D31" s="262"/>
      <c r="E31" s="262"/>
      <c r="F31" s="65"/>
      <c r="G31" s="238"/>
      <c r="H31" s="239"/>
      <c r="I31" s="248"/>
      <c r="J31" s="249"/>
      <c r="K31" s="241"/>
      <c r="L31" s="278"/>
      <c r="M31" s="274"/>
      <c r="N31" s="273"/>
      <c r="O31" s="270"/>
      <c r="P31" s="63"/>
      <c r="Q31" s="64"/>
      <c r="R31" s="65"/>
    </row>
    <row r="32" spans="1:18" s="52" customFormat="1" ht="15" customHeight="1">
      <c r="A32" s="235"/>
      <c r="B32" s="235"/>
      <c r="C32" s="243"/>
      <c r="D32" s="266"/>
      <c r="E32" s="266"/>
      <c r="F32" s="268"/>
      <c r="G32" s="271"/>
      <c r="H32" s="239"/>
      <c r="I32" s="272"/>
      <c r="J32" s="247"/>
      <c r="K32" s="241"/>
      <c r="L32" s="244"/>
      <c r="M32" s="245"/>
      <c r="N32" s="63"/>
      <c r="O32" s="274"/>
      <c r="P32" s="275"/>
      <c r="Q32" s="64"/>
      <c r="R32" s="65"/>
    </row>
    <row r="33" spans="1:18" s="52" customFormat="1" ht="12" customHeight="1">
      <c r="A33" s="235"/>
      <c r="B33" s="223"/>
      <c r="C33" s="243"/>
      <c r="D33" s="276"/>
      <c r="E33" s="262"/>
      <c r="F33" s="65"/>
      <c r="G33" s="238"/>
      <c r="H33" s="239"/>
      <c r="I33" s="241"/>
      <c r="J33" s="244"/>
      <c r="K33" s="241"/>
      <c r="L33" s="244"/>
      <c r="M33" s="272"/>
      <c r="N33" s="247"/>
      <c r="O33" s="274"/>
      <c r="P33" s="63"/>
      <c r="Q33" s="64"/>
      <c r="R33" s="65"/>
    </row>
    <row r="34" spans="1:18" s="52" customFormat="1" ht="9" customHeight="1">
      <c r="A34" s="235"/>
      <c r="B34" s="235"/>
      <c r="C34" s="243"/>
      <c r="D34" s="266"/>
      <c r="E34" s="277"/>
      <c r="F34" s="268"/>
      <c r="G34" s="246"/>
      <c r="H34" s="247"/>
      <c r="I34" s="241"/>
      <c r="J34" s="244"/>
      <c r="K34" s="241"/>
      <c r="L34" s="244"/>
      <c r="M34" s="245"/>
      <c r="N34" s="63"/>
      <c r="O34" s="274"/>
      <c r="P34" s="63"/>
      <c r="Q34" s="64"/>
      <c r="R34" s="65"/>
    </row>
    <row r="35" spans="1:18" s="52" customFormat="1" ht="9" customHeight="1">
      <c r="A35" s="260"/>
      <c r="B35" s="223"/>
      <c r="C35" s="243"/>
      <c r="D35" s="262"/>
      <c r="E35" s="262"/>
      <c r="F35" s="65"/>
      <c r="G35" s="238"/>
      <c r="H35" s="279"/>
      <c r="I35" s="241"/>
      <c r="J35" s="244"/>
      <c r="K35" s="329"/>
      <c r="L35" s="95"/>
      <c r="M35" s="95"/>
      <c r="N35" s="77"/>
      <c r="O35" s="223"/>
      <c r="P35" s="63"/>
      <c r="Q35" s="64"/>
      <c r="R35" s="65"/>
    </row>
    <row r="36" spans="1:18" s="52" customFormat="1" ht="9" customHeight="1">
      <c r="A36" s="235"/>
      <c r="B36" s="235"/>
      <c r="C36" s="235"/>
      <c r="D36" s="262"/>
      <c r="E36" s="262"/>
      <c r="F36" s="268"/>
      <c r="G36" s="238"/>
      <c r="H36" s="239"/>
      <c r="I36" s="241"/>
      <c r="J36" s="244"/>
      <c r="K36" s="280"/>
      <c r="L36" s="95"/>
      <c r="M36" s="95"/>
      <c r="N36" s="77"/>
      <c r="O36" s="241"/>
      <c r="P36" s="63"/>
      <c r="Q36" s="64"/>
      <c r="R36" s="65"/>
    </row>
    <row r="37" spans="1:18" s="52" customFormat="1" ht="9" customHeight="1">
      <c r="A37" s="260"/>
      <c r="B37" s="223"/>
      <c r="C37" s="243"/>
      <c r="D37" s="262"/>
      <c r="E37" s="262"/>
      <c r="F37" s="65"/>
      <c r="G37" s="238"/>
      <c r="H37" s="239"/>
      <c r="I37" s="241"/>
      <c r="J37" s="244"/>
      <c r="K37" s="280"/>
      <c r="L37" s="95"/>
      <c r="M37" s="95"/>
      <c r="N37" s="77"/>
      <c r="O37" s="245"/>
      <c r="P37" s="63"/>
      <c r="Q37" s="64"/>
      <c r="R37" s="65"/>
    </row>
    <row r="38" spans="3:13" ht="15.75">
      <c r="C38" s="96"/>
      <c r="D38" s="95" t="s">
        <v>6</v>
      </c>
      <c r="E38" s="95"/>
      <c r="F38" s="95"/>
      <c r="G38" s="95"/>
      <c r="H38" s="95"/>
      <c r="I38" s="329" t="s">
        <v>19</v>
      </c>
      <c r="J38" s="329"/>
      <c r="K38" s="95"/>
      <c r="L38" s="95"/>
      <c r="M38" s="95"/>
    </row>
    <row r="39" spans="1:21" s="84" customFormat="1" ht="15.75" hidden="1">
      <c r="A39" s="74"/>
      <c r="B39" s="74"/>
      <c r="C39" s="96"/>
      <c r="D39" s="280"/>
      <c r="E39" s="280"/>
      <c r="F39" s="280"/>
      <c r="G39" s="281"/>
      <c r="H39" s="280"/>
      <c r="I39" s="280"/>
      <c r="J39" s="280"/>
      <c r="K39" s="95"/>
      <c r="L39" s="95"/>
      <c r="M39" s="95"/>
      <c r="N39" s="77"/>
      <c r="O39" s="74"/>
      <c r="Q39" s="74"/>
      <c r="R39" s="74"/>
      <c r="S39" s="74"/>
      <c r="T39" s="74"/>
      <c r="U39" s="74"/>
    </row>
    <row r="40" spans="1:21" s="84" customFormat="1" ht="15.75" hidden="1">
      <c r="A40" s="74"/>
      <c r="B40" s="74"/>
      <c r="C40" s="96"/>
      <c r="D40" s="280"/>
      <c r="E40" s="280"/>
      <c r="F40" s="280"/>
      <c r="G40" s="281"/>
      <c r="H40" s="280"/>
      <c r="I40" s="95"/>
      <c r="J40" s="280"/>
      <c r="K40" s="74"/>
      <c r="M40" s="74"/>
      <c r="N40" s="77"/>
      <c r="O40" s="74"/>
      <c r="Q40" s="74"/>
      <c r="R40" s="74"/>
      <c r="S40" s="74"/>
      <c r="T40" s="74"/>
      <c r="U40" s="74"/>
    </row>
    <row r="41" spans="1:21" s="84" customFormat="1" ht="15" hidden="1">
      <c r="A41" s="74"/>
      <c r="B41" s="74"/>
      <c r="C41" s="282"/>
      <c r="D41" s="95"/>
      <c r="E41" s="95"/>
      <c r="F41" s="95"/>
      <c r="G41" s="283"/>
      <c r="H41" s="95"/>
      <c r="I41" s="95"/>
      <c r="J41" s="95"/>
      <c r="K41" s="74"/>
      <c r="M41" s="74"/>
      <c r="N41" s="77"/>
      <c r="O41" s="74"/>
      <c r="Q41" s="74"/>
      <c r="R41" s="74"/>
      <c r="S41" s="74"/>
      <c r="T41" s="74"/>
      <c r="U41" s="74"/>
    </row>
    <row r="42" spans="1:21" s="84" customFormat="1" ht="15">
      <c r="A42" s="74"/>
      <c r="B42" s="74"/>
      <c r="C42" s="282"/>
      <c r="D42" s="95"/>
      <c r="E42" s="95"/>
      <c r="F42" s="95"/>
      <c r="G42" s="283"/>
      <c r="H42" s="95"/>
      <c r="I42" s="95"/>
      <c r="J42" s="95"/>
      <c r="K42" s="74"/>
      <c r="M42" s="74"/>
      <c r="N42" s="77"/>
      <c r="O42" s="74"/>
      <c r="Q42" s="74"/>
      <c r="R42" s="74"/>
      <c r="S42" s="74"/>
      <c r="T42" s="74"/>
      <c r="U42" s="74"/>
    </row>
  </sheetData>
  <sheetProtection/>
  <mergeCells count="11">
    <mergeCell ref="D17:F17"/>
    <mergeCell ref="D19:F19"/>
    <mergeCell ref="D21:F21"/>
    <mergeCell ref="D23:F23"/>
    <mergeCell ref="A6:B6"/>
    <mergeCell ref="M6:N6"/>
    <mergeCell ref="D7:F7"/>
    <mergeCell ref="D9:F9"/>
    <mergeCell ref="D11:F11"/>
    <mergeCell ref="D13:F13"/>
    <mergeCell ref="D15:F15"/>
  </mergeCells>
  <conditionalFormatting sqref="M16 O24 K12 I14 I18 I22 I26 I30 I34">
    <cfRule type="expression" priority="10" dxfId="174" stopIfTrue="1">
      <formula>H12="as"</formula>
    </cfRule>
    <cfRule type="expression" priority="11" dxfId="174" stopIfTrue="1">
      <formula>H12="bs"</formula>
    </cfRule>
  </conditionalFormatting>
  <conditionalFormatting sqref="O28">
    <cfRule type="expression" priority="8" dxfId="174" stopIfTrue="1">
      <formula>N29="as"</formula>
    </cfRule>
    <cfRule type="expression" priority="9" dxfId="174" stopIfTrue="1">
      <formula>N29="bs"</formula>
    </cfRule>
  </conditionalFormatting>
  <conditionalFormatting sqref="I12 I32 G26 G30 G34 K16 M24 M29 M33 I20 G14 G18 G22">
    <cfRule type="expression" priority="2" dxfId="176" stopIfTrue="1">
      <formula>AND($K$1="CU",G12="Umpire")</formula>
    </cfRule>
    <cfRule type="expression" priority="3" dxfId="177" stopIfTrue="1">
      <formula>AND($K$1="CU",G12&lt;&gt;"Umpire",H12&lt;&gt;"")</formula>
    </cfRule>
    <cfRule type="expression" priority="4" dxfId="178" stopIfTrue="1">
      <formula>AND($K$1="CU",G12&lt;&gt;"Umpire")</formula>
    </cfRule>
  </conditionalFormatting>
  <conditionalFormatting sqref="E33 E35 G37 E37 G25 E25 G27 E27 G29 E29 G31 E31 G33 G35">
    <cfRule type="expression" priority="14" dxfId="174" stopIfTrue="1">
      <formula>AND($C25&lt;9,$B25&gt;0)</formula>
    </cfRule>
  </conditionalFormatting>
  <conditionalFormatting sqref="I10 D25 D27 D29 D31 D33 D35 D37">
    <cfRule type="cellIs" priority="12" dxfId="175" operator="equal" stopIfTrue="1">
      <formula>"Bye"</formula>
    </cfRule>
    <cfRule type="expression" priority="13" dxfId="174" stopIfTrue="1">
      <formula>AND($C10&lt;9,$B10&gt;0)</formula>
    </cfRule>
  </conditionalFormatting>
  <conditionalFormatting sqref="C37 C25 C27 C29 C31 C33 C35">
    <cfRule type="expression" priority="5" dxfId="180" stopIfTrue="1">
      <formula>AND($C25&gt;0,$C25&lt;9,$B25&gt;0)</formula>
    </cfRule>
    <cfRule type="expression" priority="6" dxfId="181" stopIfTrue="1">
      <formula>$C25&gt;0</formula>
    </cfRule>
    <cfRule type="expression" priority="7" dxfId="182" stopIfTrue="1">
      <formula>$D25="Bye"</formula>
    </cfRule>
  </conditionalFormatting>
  <conditionalFormatting sqref="D11 D17 D9 D19 D21 D13 D15 D23">
    <cfRule type="cellIs" priority="15" dxfId="175" operator="equal" stopIfTrue="1">
      <formula>"Bye"</formula>
    </cfRule>
    <cfRule type="expression" priority="16" dxfId="174" stopIfTrue="1">
      <formula>AND(#REF!&lt;9,$B9&gt;0)</formula>
    </cfRule>
  </conditionalFormatting>
  <conditionalFormatting sqref="H34 J32 N33 H30 J12 L16 N24 J20:K20 H26 H10 H14 H18 H22">
    <cfRule type="expression" priority="1" dxfId="179" stopIfTrue="1">
      <formula>$K$1="CU"</formula>
    </cfRule>
  </conditionalFormatting>
  <conditionalFormatting sqref="O36">
    <cfRule type="expression" priority="20" dxfId="174" stopIfTrue="1">
      <formula>N33="as"</formula>
    </cfRule>
    <cfRule type="expression" priority="21" dxfId="174" stopIfTrue="1">
      <formula>N33="bs"</formula>
    </cfRule>
  </conditionalFormatting>
  <dataValidations count="1">
    <dataValidation type="list" allowBlank="1" showInputMessage="1" sqref="I32 G34 G30 M29 M33 G18 G22 G14 G26 M24 I20 K16 I12">
      <formula1>$S$9:$S$20</formula1>
    </dataValidation>
  </dataValidations>
  <printOptions horizontalCentered="1"/>
  <pageMargins left="0.35" right="0.35" top="0.39" bottom="0.39" header="0" footer="0"/>
  <pageSetup fitToHeight="1" fitToWidth="1" horizontalDpi="360" verticalDpi="360" orientation="portrait" paperSize="9" r:id="rId3"/>
  <legacyDrawing r:id="rId2"/>
</worksheet>
</file>

<file path=xl/worksheets/sheet12.xml><?xml version="1.0" encoding="utf-8"?>
<worksheet xmlns="http://schemas.openxmlformats.org/spreadsheetml/2006/main" xmlns:r="http://schemas.openxmlformats.org/officeDocument/2006/relationships">
  <sheetPr codeName="Sheet36">
    <pageSetUpPr fitToPage="1"/>
  </sheetPr>
  <dimension ref="A1:U42"/>
  <sheetViews>
    <sheetView showGridLines="0" showZeros="0" tabSelected="1" zoomScalePageLayoutView="0" workbookViewId="0" topLeftCell="A1">
      <selection activeCell="R19" sqref="R19"/>
    </sheetView>
  </sheetViews>
  <sheetFormatPr defaultColWidth="8.875" defaultRowHeight="12.75"/>
  <cols>
    <col min="1" max="1" width="2.375" style="74" customWidth="1"/>
    <col min="2" max="2" width="5.00390625" style="74" customWidth="1"/>
    <col min="3" max="3" width="4.625" style="284" customWidth="1"/>
    <col min="4" max="4" width="16.00390625" style="74" customWidth="1"/>
    <col min="5" max="5" width="5.00390625" style="74" customWidth="1"/>
    <col min="6" max="6" width="7.00390625" style="74" customWidth="1"/>
    <col min="7" max="7" width="9.625" style="75" customWidth="1"/>
    <col min="8" max="8" width="7.375" style="77" customWidth="1"/>
    <col min="9" max="9" width="10.75390625" style="74" customWidth="1"/>
    <col min="10" max="10" width="1.75390625" style="77" customWidth="1"/>
    <col min="11" max="11" width="11.75390625" style="74" customWidth="1"/>
    <col min="12" max="12" width="1.00390625" style="84" customWidth="1"/>
    <col min="13" max="13" width="11.375" style="74" customWidth="1"/>
    <col min="14" max="14" width="2.75390625" style="77" customWidth="1"/>
    <col min="15" max="15" width="10.75390625" style="74" customWidth="1"/>
    <col min="16" max="16" width="1.75390625" style="84" customWidth="1"/>
    <col min="17" max="17" width="0" style="74" hidden="1" customWidth="1"/>
    <col min="18" max="18" width="8.00390625" style="74" customWidth="1"/>
    <col min="19" max="19" width="9.625" style="74" hidden="1" customWidth="1"/>
    <col min="20" max="20" width="8.625" style="74" hidden="1" customWidth="1"/>
    <col min="21" max="21" width="10.00390625" style="74" hidden="1" customWidth="1"/>
    <col min="22" max="16384" width="8.875" style="74" customWidth="1"/>
  </cols>
  <sheetData>
    <row r="1" spans="1:19" s="10" customFormat="1" ht="30.75" customHeight="1">
      <c r="A1" s="97" t="s">
        <v>16</v>
      </c>
      <c r="B1" s="1"/>
      <c r="C1" s="3"/>
      <c r="D1" s="3"/>
      <c r="E1" s="4"/>
      <c r="F1" s="4"/>
      <c r="G1" s="11"/>
      <c r="H1" s="4"/>
      <c r="I1" s="4"/>
      <c r="J1" s="5"/>
      <c r="K1" s="5"/>
      <c r="L1" s="5"/>
      <c r="M1" s="6"/>
      <c r="N1" s="7"/>
      <c r="O1" s="8"/>
      <c r="P1" s="8"/>
      <c r="Q1" s="8"/>
      <c r="R1" s="8"/>
      <c r="S1" s="9"/>
    </row>
    <row r="2" spans="1:19" s="10" customFormat="1" ht="31.5" customHeight="1">
      <c r="A2" s="2" t="s">
        <v>17</v>
      </c>
      <c r="B2" s="1"/>
      <c r="C2" s="3"/>
      <c r="D2" s="3"/>
      <c r="E2" s="11"/>
      <c r="F2" s="11"/>
      <c r="G2" s="11"/>
      <c r="H2" s="11"/>
      <c r="I2" s="11"/>
      <c r="J2" s="12"/>
      <c r="K2" s="12"/>
      <c r="L2" s="12"/>
      <c r="M2" s="6"/>
      <c r="N2" s="7"/>
      <c r="O2" s="8"/>
      <c r="P2" s="8"/>
      <c r="Q2" s="8"/>
      <c r="R2" s="8"/>
      <c r="S2" s="9"/>
    </row>
    <row r="3" spans="1:19" s="10" customFormat="1" ht="22.5" customHeight="1">
      <c r="A3" s="13" t="s">
        <v>242</v>
      </c>
      <c r="B3" s="14"/>
      <c r="C3" s="16"/>
      <c r="D3" s="16"/>
      <c r="E3" s="12"/>
      <c r="F3" s="12"/>
      <c r="G3" s="203"/>
      <c r="H3" s="17" t="s">
        <v>21</v>
      </c>
      <c r="I3" s="17"/>
      <c r="J3" s="17"/>
      <c r="K3" s="17"/>
      <c r="L3" s="5"/>
      <c r="M3" s="6"/>
      <c r="N3" s="7"/>
      <c r="O3" s="8"/>
      <c r="P3" s="8"/>
      <c r="Q3" s="8"/>
      <c r="R3" s="8"/>
      <c r="S3" s="9"/>
    </row>
    <row r="4" spans="1:21" s="10" customFormat="1" ht="12" customHeight="1">
      <c r="A4" s="13"/>
      <c r="B4" s="16"/>
      <c r="C4" s="14"/>
      <c r="D4" s="15"/>
      <c r="E4" s="16"/>
      <c r="F4" s="16"/>
      <c r="G4" s="12"/>
      <c r="H4" s="12"/>
      <c r="I4" s="18"/>
      <c r="J4" s="18"/>
      <c r="K4" s="18"/>
      <c r="L4" s="18"/>
      <c r="M4" s="18"/>
      <c r="N4" s="12"/>
      <c r="O4" s="6"/>
      <c r="P4" s="7"/>
      <c r="Q4" s="8"/>
      <c r="R4" s="8"/>
      <c r="S4" s="8"/>
      <c r="T4" s="9"/>
      <c r="U4" s="9"/>
    </row>
    <row r="5" spans="1:14" s="26" customFormat="1" ht="11.25" customHeight="1">
      <c r="A5" s="19"/>
      <c r="B5" s="19"/>
      <c r="C5" s="19"/>
      <c r="D5" s="19"/>
      <c r="E5" s="19" t="s">
        <v>13</v>
      </c>
      <c r="F5" s="19"/>
      <c r="G5" s="20"/>
      <c r="H5" s="22"/>
      <c r="I5" s="23"/>
      <c r="J5" s="19"/>
      <c r="K5" s="24"/>
      <c r="L5" s="22"/>
      <c r="M5" s="19"/>
      <c r="N5" s="25" t="s">
        <v>0</v>
      </c>
    </row>
    <row r="6" spans="1:14" s="35" customFormat="1" ht="11.25" customHeight="1" thickBot="1">
      <c r="A6" s="333"/>
      <c r="B6" s="333"/>
      <c r="C6" s="204"/>
      <c r="D6" s="29"/>
      <c r="E6" s="29"/>
      <c r="F6" s="30"/>
      <c r="G6" s="98"/>
      <c r="H6" s="31"/>
      <c r="I6" s="205"/>
      <c r="J6" s="31"/>
      <c r="K6" s="206"/>
      <c r="L6" s="34"/>
      <c r="M6" s="334" t="s">
        <v>19</v>
      </c>
      <c r="N6" s="334"/>
    </row>
    <row r="7" spans="1:14" s="26" customFormat="1" ht="9.75">
      <c r="A7" s="36"/>
      <c r="B7" s="167" t="s">
        <v>1</v>
      </c>
      <c r="C7" s="129" t="s">
        <v>2</v>
      </c>
      <c r="D7" s="335" t="s">
        <v>14</v>
      </c>
      <c r="E7" s="335"/>
      <c r="F7" s="335"/>
      <c r="G7" s="161" t="s">
        <v>15</v>
      </c>
      <c r="H7" s="102" t="s">
        <v>10</v>
      </c>
      <c r="I7" s="37" t="s">
        <v>3</v>
      </c>
      <c r="J7" s="38"/>
      <c r="K7" s="37" t="s">
        <v>4</v>
      </c>
      <c r="L7" s="38"/>
      <c r="M7" s="37" t="s">
        <v>208</v>
      </c>
      <c r="N7" s="39"/>
    </row>
    <row r="8" spans="1:16" s="26" customFormat="1" ht="3.75" customHeight="1" thickBot="1">
      <c r="A8" s="40"/>
      <c r="B8" s="41"/>
      <c r="C8" s="41"/>
      <c r="D8" s="42"/>
      <c r="E8" s="42"/>
      <c r="F8" s="43"/>
      <c r="G8" s="45"/>
      <c r="H8" s="108"/>
      <c r="I8" s="45"/>
      <c r="J8" s="44"/>
      <c r="K8" s="45"/>
      <c r="L8" s="44"/>
      <c r="M8" s="45"/>
      <c r="N8" s="44"/>
      <c r="O8" s="45"/>
      <c r="P8" s="46"/>
    </row>
    <row r="9" spans="1:21" s="52" customFormat="1" ht="9" customHeight="1">
      <c r="A9" s="47">
        <v>1</v>
      </c>
      <c r="B9" s="48"/>
      <c r="C9" s="207"/>
      <c r="D9" s="336" t="s">
        <v>251</v>
      </c>
      <c r="E9" s="336"/>
      <c r="F9" s="336"/>
      <c r="G9" s="208"/>
      <c r="H9" s="209"/>
      <c r="I9" s="210"/>
      <c r="J9" s="210"/>
      <c r="K9" s="210"/>
      <c r="L9" s="210"/>
      <c r="M9" s="211"/>
      <c r="N9" s="50"/>
      <c r="O9" s="211"/>
      <c r="P9" s="50"/>
      <c r="Q9" s="51"/>
      <c r="S9" s="53" t="str">
        <f>'[1]Officials'!P24</f>
        <v>Umpire</v>
      </c>
      <c r="U9" s="54" t="str">
        <f>E$9&amp;" "&amp;D$9</f>
        <v> Шепшук</v>
      </c>
    </row>
    <row r="10" spans="1:21" s="52" customFormat="1" ht="9" customHeight="1">
      <c r="A10" s="55"/>
      <c r="B10" s="56"/>
      <c r="C10" s="212"/>
      <c r="D10" s="88"/>
      <c r="E10" s="89"/>
      <c r="F10" s="90"/>
      <c r="G10" s="163"/>
      <c r="H10" s="110"/>
      <c r="I10" s="213" t="s">
        <v>251</v>
      </c>
      <c r="J10" s="214"/>
      <c r="K10" s="89"/>
      <c r="L10" s="89"/>
      <c r="M10" s="114"/>
      <c r="N10" s="50"/>
      <c r="O10" s="211"/>
      <c r="P10" s="50"/>
      <c r="Q10" s="51"/>
      <c r="S10" s="58" t="str">
        <f>'[1]Officials'!P25</f>
        <v> </v>
      </c>
      <c r="U10" s="59" t="str">
        <f>E$11&amp;" "&amp;D$11</f>
        <v> Х</v>
      </c>
    </row>
    <row r="11" spans="1:21" s="52" customFormat="1" ht="9" customHeight="1">
      <c r="A11" s="55">
        <v>2</v>
      </c>
      <c r="B11" s="49"/>
      <c r="C11" s="215"/>
      <c r="D11" s="336" t="s">
        <v>244</v>
      </c>
      <c r="E11" s="336"/>
      <c r="F11" s="336"/>
      <c r="G11" s="216"/>
      <c r="H11" s="217"/>
      <c r="I11" s="89"/>
      <c r="J11" s="218"/>
      <c r="K11" s="89"/>
      <c r="L11" s="89"/>
      <c r="M11" s="114"/>
      <c r="N11" s="50"/>
      <c r="O11" s="211"/>
      <c r="P11" s="50"/>
      <c r="Q11" s="51"/>
      <c r="S11" s="58" t="str">
        <f>'[1]Officials'!P26</f>
        <v> </v>
      </c>
      <c r="U11" s="59" t="str">
        <f>E$13&amp;" "&amp;D$13</f>
        <v> Х</v>
      </c>
    </row>
    <row r="12" spans="1:21" s="52" customFormat="1" ht="9" customHeight="1">
      <c r="A12" s="55"/>
      <c r="B12" s="57"/>
      <c r="C12" s="212"/>
      <c r="D12" s="88"/>
      <c r="E12" s="90"/>
      <c r="F12" s="90"/>
      <c r="G12" s="163"/>
      <c r="H12" s="111"/>
      <c r="I12" s="219"/>
      <c r="J12" s="220"/>
      <c r="K12" s="214" t="s">
        <v>251</v>
      </c>
      <c r="L12" s="214"/>
      <c r="M12" s="114"/>
      <c r="N12" s="50"/>
      <c r="O12" s="211"/>
      <c r="P12" s="50"/>
      <c r="Q12" s="51"/>
      <c r="S12" s="58" t="str">
        <f>'[1]Officials'!P27</f>
        <v> </v>
      </c>
      <c r="U12" s="59" t="str">
        <f>E$15&amp;" "&amp;D$15</f>
        <v> Комаровская</v>
      </c>
    </row>
    <row r="13" spans="1:21" s="52" customFormat="1" ht="9" customHeight="1">
      <c r="A13" s="55">
        <v>3</v>
      </c>
      <c r="B13" s="49"/>
      <c r="C13" s="215"/>
      <c r="D13" s="336" t="s">
        <v>244</v>
      </c>
      <c r="E13" s="336"/>
      <c r="F13" s="336"/>
      <c r="G13" s="208"/>
      <c r="H13" s="209"/>
      <c r="I13" s="89"/>
      <c r="J13" s="218"/>
      <c r="K13" s="89" t="s">
        <v>287</v>
      </c>
      <c r="L13" s="221"/>
      <c r="M13" s="222"/>
      <c r="N13" s="63"/>
      <c r="O13" s="223"/>
      <c r="P13" s="63"/>
      <c r="Q13" s="64"/>
      <c r="R13" s="65"/>
      <c r="S13" s="66" t="str">
        <f>'[1]Officials'!P28</f>
        <v> </v>
      </c>
      <c r="T13" s="62"/>
      <c r="U13" s="59" t="str">
        <f>E$17&amp;" "&amp;D$17</f>
        <v> Бурак</v>
      </c>
    </row>
    <row r="14" spans="1:21" s="52" customFormat="1" ht="9" customHeight="1">
      <c r="A14" s="55"/>
      <c r="B14" s="57"/>
      <c r="C14" s="212"/>
      <c r="D14" s="91"/>
      <c r="E14" s="92"/>
      <c r="F14" s="93"/>
      <c r="G14" s="164"/>
      <c r="H14" s="110"/>
      <c r="I14" s="214" t="s">
        <v>252</v>
      </c>
      <c r="J14" s="224"/>
      <c r="K14" s="89"/>
      <c r="L14" s="225"/>
      <c r="M14" s="222"/>
      <c r="N14" s="63"/>
      <c r="O14" s="223"/>
      <c r="P14" s="63"/>
      <c r="Q14" s="64"/>
      <c r="R14" s="65"/>
      <c r="S14" s="66" t="str">
        <f>'[1]Officials'!P29</f>
        <v> </v>
      </c>
      <c r="U14" s="59" t="str">
        <f>E$19&amp;" "&amp;D$19</f>
        <v> Мурга</v>
      </c>
    </row>
    <row r="15" spans="1:21" s="52" customFormat="1" ht="9" customHeight="1">
      <c r="A15" s="55">
        <v>4</v>
      </c>
      <c r="B15" s="49"/>
      <c r="C15" s="215"/>
      <c r="D15" s="336" t="s">
        <v>252</v>
      </c>
      <c r="E15" s="336"/>
      <c r="F15" s="336"/>
      <c r="G15" s="216"/>
      <c r="H15" s="217"/>
      <c r="I15" s="89"/>
      <c r="J15" s="89"/>
      <c r="K15" s="89"/>
      <c r="L15" s="221"/>
      <c r="M15" s="222" t="s">
        <v>254</v>
      </c>
      <c r="N15" s="63"/>
      <c r="O15" s="223"/>
      <c r="P15" s="63"/>
      <c r="Q15" s="64"/>
      <c r="R15" s="65"/>
      <c r="S15" s="66" t="str">
        <f>'[1]Officials'!P30</f>
        <v> </v>
      </c>
      <c r="U15" s="59" t="str">
        <f>E$21&amp;" "&amp;D$21</f>
        <v> Х</v>
      </c>
    </row>
    <row r="16" spans="1:21" s="52" customFormat="1" ht="9" customHeight="1">
      <c r="A16" s="55"/>
      <c r="B16" s="57"/>
      <c r="C16" s="212"/>
      <c r="D16" s="226"/>
      <c r="E16" s="227"/>
      <c r="F16" s="228"/>
      <c r="G16" s="163"/>
      <c r="H16" s="111"/>
      <c r="I16" s="89"/>
      <c r="J16" s="89"/>
      <c r="K16" s="219"/>
      <c r="L16" s="229"/>
      <c r="M16" s="230" t="s">
        <v>314</v>
      </c>
      <c r="N16" s="63"/>
      <c r="O16" s="223"/>
      <c r="P16" s="63"/>
      <c r="Q16" s="64"/>
      <c r="R16" s="65"/>
      <c r="S16" s="66" t="str">
        <f>'[1]Officials'!P31</f>
        <v> </v>
      </c>
      <c r="U16" s="59" t="str">
        <f>E$23&amp;" "&amp;D$23</f>
        <v> Лосьмакова</v>
      </c>
    </row>
    <row r="17" spans="1:21" s="52" customFormat="1" ht="9" customHeight="1">
      <c r="A17" s="55">
        <v>5</v>
      </c>
      <c r="B17" s="49"/>
      <c r="C17" s="215"/>
      <c r="D17" s="336" t="s">
        <v>253</v>
      </c>
      <c r="E17" s="336"/>
      <c r="F17" s="336"/>
      <c r="G17" s="208"/>
      <c r="H17" s="209"/>
      <c r="I17" s="89"/>
      <c r="J17" s="89"/>
      <c r="K17" s="89"/>
      <c r="L17" s="221"/>
      <c r="M17" s="222"/>
      <c r="N17" s="63"/>
      <c r="O17" s="223"/>
      <c r="P17" s="63"/>
      <c r="Q17" s="64"/>
      <c r="R17" s="65"/>
      <c r="S17" s="66" t="str">
        <f>'[1]Officials'!P32</f>
        <v> </v>
      </c>
      <c r="U17" s="59" t="str">
        <f>E$25&amp;" "&amp;D$25</f>
        <v> </v>
      </c>
    </row>
    <row r="18" spans="1:21" s="52" customFormat="1" ht="9" customHeight="1">
      <c r="A18" s="55"/>
      <c r="B18" s="57"/>
      <c r="C18" s="212"/>
      <c r="D18" s="226"/>
      <c r="E18" s="231"/>
      <c r="F18" s="228"/>
      <c r="G18" s="165"/>
      <c r="H18" s="110"/>
      <c r="I18" s="214" t="s">
        <v>253</v>
      </c>
      <c r="J18" s="214"/>
      <c r="K18" s="89"/>
      <c r="L18" s="221"/>
      <c r="M18" s="222"/>
      <c r="N18" s="63"/>
      <c r="O18" s="223"/>
      <c r="P18" s="63"/>
      <c r="Q18" s="64"/>
      <c r="R18" s="65"/>
      <c r="S18" s="66" t="str">
        <f>'[1]Officials'!P33</f>
        <v> </v>
      </c>
      <c r="U18" s="59" t="str">
        <f>E$27&amp;" "&amp;D$27</f>
        <v> </v>
      </c>
    </row>
    <row r="19" spans="1:21" s="52" customFormat="1" ht="9" customHeight="1">
      <c r="A19" s="55">
        <v>6</v>
      </c>
      <c r="B19" s="49"/>
      <c r="C19" s="215"/>
      <c r="D19" s="336" t="s">
        <v>258</v>
      </c>
      <c r="E19" s="336"/>
      <c r="F19" s="336"/>
      <c r="G19" s="216"/>
      <c r="H19" s="217"/>
      <c r="I19" s="89" t="s">
        <v>274</v>
      </c>
      <c r="J19" s="218"/>
      <c r="K19" s="89"/>
      <c r="L19" s="221"/>
      <c r="M19" s="222"/>
      <c r="N19" s="63"/>
      <c r="O19" s="223"/>
      <c r="P19" s="63"/>
      <c r="Q19" s="64"/>
      <c r="R19" s="65"/>
      <c r="S19" s="66" t="str">
        <f>'[1]Officials'!P34</f>
        <v> </v>
      </c>
      <c r="U19" s="59" t="e">
        <f>#REF!&amp;" "&amp;#REF!</f>
        <v>#REF!</v>
      </c>
    </row>
    <row r="20" spans="1:21" s="52" customFormat="1" ht="9" customHeight="1" thickBot="1">
      <c r="A20" s="55"/>
      <c r="B20" s="57"/>
      <c r="C20" s="212"/>
      <c r="D20" s="226"/>
      <c r="E20" s="227"/>
      <c r="F20" s="228"/>
      <c r="G20" s="163"/>
      <c r="H20" s="111"/>
      <c r="I20" s="127"/>
      <c r="J20" s="220"/>
      <c r="K20" s="232" t="s">
        <v>254</v>
      </c>
      <c r="L20" s="214"/>
      <c r="M20" s="222"/>
      <c r="N20" s="63"/>
      <c r="O20" s="223"/>
      <c r="P20" s="63"/>
      <c r="Q20" s="64"/>
      <c r="R20" s="65"/>
      <c r="S20" s="67" t="str">
        <f>'[1]Officials'!P35</f>
        <v>None</v>
      </c>
      <c r="U20" s="59" t="e">
        <f>#REF!&amp;" "&amp;#REF!</f>
        <v>#REF!</v>
      </c>
    </row>
    <row r="21" spans="1:21" s="52" customFormat="1" ht="9" customHeight="1">
      <c r="A21" s="55">
        <v>7</v>
      </c>
      <c r="B21" s="49"/>
      <c r="C21" s="215"/>
      <c r="D21" s="336" t="s">
        <v>244</v>
      </c>
      <c r="E21" s="336"/>
      <c r="F21" s="336"/>
      <c r="G21" s="208"/>
      <c r="H21" s="209"/>
      <c r="I21" s="89"/>
      <c r="J21" s="218"/>
      <c r="K21" s="89" t="s">
        <v>276</v>
      </c>
      <c r="L21" s="89"/>
      <c r="M21" s="233"/>
      <c r="N21" s="63"/>
      <c r="O21" s="223"/>
      <c r="P21" s="63"/>
      <c r="Q21" s="64"/>
      <c r="R21" s="65"/>
      <c r="U21" s="59" t="e">
        <f>#REF!&amp;" "&amp;#REF!</f>
        <v>#REF!</v>
      </c>
    </row>
    <row r="22" spans="1:21" s="52" customFormat="1" ht="9" customHeight="1">
      <c r="A22" s="55"/>
      <c r="B22" s="57"/>
      <c r="C22" s="212"/>
      <c r="D22" s="226"/>
      <c r="E22" s="231"/>
      <c r="F22" s="228"/>
      <c r="G22" s="165"/>
      <c r="H22" s="110"/>
      <c r="I22" s="214" t="s">
        <v>254</v>
      </c>
      <c r="J22" s="224"/>
      <c r="K22" s="89"/>
      <c r="L22" s="234"/>
      <c r="M22" s="233"/>
      <c r="N22" s="63"/>
      <c r="O22" s="223"/>
      <c r="P22" s="63"/>
      <c r="Q22" s="64"/>
      <c r="R22" s="65"/>
      <c r="U22" s="59" t="e">
        <f>#REF!&amp;" "&amp;#REF!</f>
        <v>#REF!</v>
      </c>
    </row>
    <row r="23" spans="1:21" s="52" customFormat="1" ht="9" customHeight="1">
      <c r="A23" s="47">
        <v>8</v>
      </c>
      <c r="B23" s="49"/>
      <c r="C23" s="207"/>
      <c r="D23" s="336" t="s">
        <v>254</v>
      </c>
      <c r="E23" s="336"/>
      <c r="F23" s="336"/>
      <c r="G23" s="216"/>
      <c r="H23" s="217"/>
      <c r="I23" s="89"/>
      <c r="J23" s="89"/>
      <c r="K23" s="89"/>
      <c r="L23" s="89"/>
      <c r="M23" s="233"/>
      <c r="N23" s="63"/>
      <c r="O23" s="223"/>
      <c r="P23" s="63"/>
      <c r="Q23" s="64"/>
      <c r="R23" s="65"/>
      <c r="U23" s="59" t="e">
        <f>#REF!&amp;" "&amp;#REF!</f>
        <v>#REF!</v>
      </c>
    </row>
    <row r="24" spans="1:21" s="52" customFormat="1" ht="9" customHeight="1">
      <c r="A24" s="235"/>
      <c r="B24" s="235"/>
      <c r="C24" s="235"/>
      <c r="D24" s="236"/>
      <c r="E24" s="237"/>
      <c r="F24" s="237"/>
      <c r="G24" s="238"/>
      <c r="H24" s="239"/>
      <c r="I24" s="221"/>
      <c r="J24" s="221"/>
      <c r="K24" s="221"/>
      <c r="L24" s="221"/>
      <c r="M24" s="221"/>
      <c r="N24" s="240"/>
      <c r="O24" s="241"/>
      <c r="P24" s="63"/>
      <c r="Q24" s="64"/>
      <c r="R24" s="65"/>
      <c r="U24" s="59" t="e">
        <f>#REF!&amp;" "&amp;#REF!</f>
        <v>#REF!</v>
      </c>
    </row>
    <row r="25" spans="1:21" s="52" customFormat="1" ht="9" customHeight="1">
      <c r="A25" s="242"/>
      <c r="B25" s="223"/>
      <c r="C25" s="243"/>
      <c r="D25" s="236"/>
      <c r="E25" s="237"/>
      <c r="F25" s="237"/>
      <c r="G25" s="238"/>
      <c r="H25" s="239"/>
      <c r="I25" s="241"/>
      <c r="J25" s="244"/>
      <c r="K25" s="241"/>
      <c r="L25" s="244"/>
      <c r="M25" s="245"/>
      <c r="N25" s="63"/>
      <c r="O25" s="245"/>
      <c r="P25" s="63"/>
      <c r="Q25" s="64"/>
      <c r="R25" s="65"/>
      <c r="U25" s="59" t="str">
        <f>E$29&amp;" "&amp;D$29</f>
        <v> </v>
      </c>
    </row>
    <row r="26" spans="1:21" s="52" customFormat="1" ht="9" customHeight="1">
      <c r="A26" s="235"/>
      <c r="B26" s="235"/>
      <c r="C26" s="243"/>
      <c r="D26" s="236"/>
      <c r="E26" s="221"/>
      <c r="F26" s="237"/>
      <c r="G26" s="246"/>
      <c r="H26" s="247"/>
      <c r="I26" s="241"/>
      <c r="J26" s="244"/>
      <c r="K26" s="241"/>
      <c r="L26" s="244"/>
      <c r="M26" s="245"/>
      <c r="N26" s="63"/>
      <c r="O26" s="223"/>
      <c r="P26" s="63"/>
      <c r="Q26" s="64"/>
      <c r="R26" s="65"/>
      <c r="U26" s="59" t="str">
        <f>E$31&amp;" "&amp;D$31</f>
        <v> </v>
      </c>
    </row>
    <row r="27" spans="1:21" s="52" customFormat="1" ht="9" customHeight="1">
      <c r="A27" s="235"/>
      <c r="B27" s="223"/>
      <c r="C27" s="243"/>
      <c r="D27" s="236"/>
      <c r="E27" s="237"/>
      <c r="F27" s="237"/>
      <c r="G27" s="238"/>
      <c r="H27" s="239"/>
      <c r="I27" s="248"/>
      <c r="J27" s="249"/>
      <c r="K27" s="241"/>
      <c r="L27" s="244"/>
      <c r="M27" s="245"/>
      <c r="N27" s="63"/>
      <c r="O27" s="223"/>
      <c r="P27" s="63"/>
      <c r="Q27" s="64"/>
      <c r="R27" s="65"/>
      <c r="U27" s="59" t="e">
        <f>#REF!&amp;" "&amp;#REF!</f>
        <v>#REF!</v>
      </c>
    </row>
    <row r="28" spans="1:21" s="52" customFormat="1" ht="9" customHeight="1" thickBot="1">
      <c r="A28" s="250"/>
      <c r="B28" s="250"/>
      <c r="C28" s="250"/>
      <c r="D28" s="251"/>
      <c r="E28" s="252"/>
      <c r="F28" s="253"/>
      <c r="G28" s="56"/>
      <c r="H28" s="254"/>
      <c r="I28" s="255"/>
      <c r="J28" s="210"/>
      <c r="K28" s="255"/>
      <c r="L28" s="210"/>
      <c r="M28" s="256"/>
      <c r="N28" s="257"/>
      <c r="O28" s="258"/>
      <c r="P28" s="259"/>
      <c r="Q28" s="64"/>
      <c r="R28" s="65"/>
      <c r="U28" s="70"/>
    </row>
    <row r="29" spans="1:18" s="52" customFormat="1" ht="9" customHeight="1">
      <c r="A29" s="260"/>
      <c r="B29" s="223"/>
      <c r="C29" s="243"/>
      <c r="D29" s="261"/>
      <c r="E29" s="262"/>
      <c r="F29" s="65"/>
      <c r="G29" s="238"/>
      <c r="H29" s="239"/>
      <c r="I29" s="241"/>
      <c r="J29" s="244"/>
      <c r="K29" s="241"/>
      <c r="L29" s="244"/>
      <c r="M29" s="263"/>
      <c r="N29" s="264"/>
      <c r="O29" s="265"/>
      <c r="P29" s="63"/>
      <c r="Q29" s="64"/>
      <c r="R29" s="65"/>
    </row>
    <row r="30" spans="1:18" s="52" customFormat="1" ht="12" customHeight="1">
      <c r="A30" s="235"/>
      <c r="B30" s="235"/>
      <c r="C30" s="243"/>
      <c r="D30" s="266"/>
      <c r="E30" s="267"/>
      <c r="F30" s="268"/>
      <c r="G30" s="246"/>
      <c r="H30" s="247"/>
      <c r="I30" s="241"/>
      <c r="J30" s="244"/>
      <c r="K30" s="269"/>
      <c r="L30" s="269"/>
      <c r="M30" s="236"/>
      <c r="N30" s="273"/>
      <c r="O30" s="265"/>
      <c r="P30" s="63"/>
      <c r="Q30" s="64"/>
      <c r="R30" s="65"/>
    </row>
    <row r="31" spans="1:18" s="52" customFormat="1" ht="9" customHeight="1">
      <c r="A31" s="235"/>
      <c r="B31" s="223"/>
      <c r="C31" s="243"/>
      <c r="D31" s="262"/>
      <c r="E31" s="262"/>
      <c r="F31" s="65"/>
      <c r="G31" s="238"/>
      <c r="H31" s="239"/>
      <c r="I31" s="248"/>
      <c r="J31" s="249"/>
      <c r="K31" s="241"/>
      <c r="L31" s="278"/>
      <c r="M31" s="274"/>
      <c r="N31" s="273"/>
      <c r="O31" s="270"/>
      <c r="P31" s="63"/>
      <c r="Q31" s="64"/>
      <c r="R31" s="65"/>
    </row>
    <row r="32" spans="1:18" s="52" customFormat="1" ht="15" customHeight="1">
      <c r="A32" s="235"/>
      <c r="B32" s="235"/>
      <c r="C32" s="243"/>
      <c r="D32" s="266"/>
      <c r="E32" s="266"/>
      <c r="F32" s="268"/>
      <c r="G32" s="271"/>
      <c r="H32" s="239"/>
      <c r="I32" s="272"/>
      <c r="J32" s="247"/>
      <c r="K32" s="241"/>
      <c r="L32" s="244"/>
      <c r="M32" s="245"/>
      <c r="N32" s="63"/>
      <c r="O32" s="274"/>
      <c r="P32" s="275"/>
      <c r="Q32" s="64"/>
      <c r="R32" s="65"/>
    </row>
    <row r="33" spans="1:18" s="52" customFormat="1" ht="12" customHeight="1">
      <c r="A33" s="235"/>
      <c r="B33" s="223"/>
      <c r="C33" s="243"/>
      <c r="D33" s="276"/>
      <c r="E33" s="262"/>
      <c r="F33" s="65"/>
      <c r="G33" s="238"/>
      <c r="H33" s="239"/>
      <c r="I33" s="241"/>
      <c r="J33" s="244"/>
      <c r="K33" s="241"/>
      <c r="L33" s="244"/>
      <c r="M33" s="272"/>
      <c r="N33" s="247"/>
      <c r="O33" s="274"/>
      <c r="P33" s="63"/>
      <c r="Q33" s="64"/>
      <c r="R33" s="65"/>
    </row>
    <row r="34" spans="1:18" s="52" customFormat="1" ht="9" customHeight="1">
      <c r="A34" s="235"/>
      <c r="B34" s="235"/>
      <c r="C34" s="243"/>
      <c r="D34" s="266"/>
      <c r="E34" s="277"/>
      <c r="F34" s="268"/>
      <c r="G34" s="246"/>
      <c r="H34" s="247"/>
      <c r="I34" s="241"/>
      <c r="J34" s="244"/>
      <c r="K34" s="241"/>
      <c r="L34" s="244"/>
      <c r="M34" s="245"/>
      <c r="N34" s="63"/>
      <c r="O34" s="274"/>
      <c r="P34" s="63"/>
      <c r="Q34" s="64"/>
      <c r="R34" s="65"/>
    </row>
    <row r="35" spans="1:18" s="52" customFormat="1" ht="9" customHeight="1">
      <c r="A35" s="260"/>
      <c r="B35" s="223"/>
      <c r="C35" s="243"/>
      <c r="D35" s="262"/>
      <c r="E35" s="262"/>
      <c r="F35" s="65"/>
      <c r="G35" s="238"/>
      <c r="H35" s="279"/>
      <c r="I35" s="241"/>
      <c r="J35" s="244"/>
      <c r="K35" s="329"/>
      <c r="L35" s="95"/>
      <c r="M35" s="95"/>
      <c r="N35" s="77"/>
      <c r="O35" s="223"/>
      <c r="P35" s="63"/>
      <c r="Q35" s="64"/>
      <c r="R35" s="65"/>
    </row>
    <row r="36" spans="1:18" s="52" customFormat="1" ht="9" customHeight="1">
      <c r="A36" s="235"/>
      <c r="B36" s="235"/>
      <c r="C36" s="235"/>
      <c r="D36" s="262"/>
      <c r="E36" s="262"/>
      <c r="F36" s="268"/>
      <c r="G36" s="238"/>
      <c r="H36" s="239"/>
      <c r="I36" s="241"/>
      <c r="J36" s="244"/>
      <c r="K36" s="280"/>
      <c r="L36" s="95"/>
      <c r="M36" s="95"/>
      <c r="N36" s="77"/>
      <c r="O36" s="241"/>
      <c r="P36" s="63"/>
      <c r="Q36" s="64"/>
      <c r="R36" s="65"/>
    </row>
    <row r="37" spans="1:18" s="52" customFormat="1" ht="9" customHeight="1">
      <c r="A37" s="260"/>
      <c r="B37" s="223"/>
      <c r="C37" s="243"/>
      <c r="D37" s="262"/>
      <c r="E37" s="262"/>
      <c r="F37" s="65"/>
      <c r="G37" s="238"/>
      <c r="H37" s="239"/>
      <c r="I37" s="241"/>
      <c r="J37" s="244"/>
      <c r="K37" s="280"/>
      <c r="L37" s="95"/>
      <c r="M37" s="95"/>
      <c r="N37" s="77"/>
      <c r="O37" s="245"/>
      <c r="P37" s="63"/>
      <c r="Q37" s="64"/>
      <c r="R37" s="65"/>
    </row>
    <row r="38" spans="3:13" ht="15.75">
      <c r="C38" s="96"/>
      <c r="D38" s="95" t="s">
        <v>6</v>
      </c>
      <c r="E38" s="95"/>
      <c r="F38" s="95"/>
      <c r="G38" s="95"/>
      <c r="H38" s="95"/>
      <c r="I38" s="329" t="s">
        <v>19</v>
      </c>
      <c r="J38" s="329"/>
      <c r="K38" s="95"/>
      <c r="L38" s="95"/>
      <c r="M38" s="95"/>
    </row>
    <row r="39" spans="1:21" s="84" customFormat="1" ht="15.75" hidden="1">
      <c r="A39" s="74"/>
      <c r="B39" s="74"/>
      <c r="C39" s="96"/>
      <c r="D39" s="280"/>
      <c r="E39" s="280"/>
      <c r="F39" s="280"/>
      <c r="G39" s="281"/>
      <c r="H39" s="280"/>
      <c r="I39" s="280"/>
      <c r="J39" s="280"/>
      <c r="K39" s="95"/>
      <c r="L39" s="95"/>
      <c r="M39" s="95"/>
      <c r="N39" s="77"/>
      <c r="O39" s="74"/>
      <c r="Q39" s="74"/>
      <c r="R39" s="74"/>
      <c r="S39" s="74"/>
      <c r="T39" s="74"/>
      <c r="U39" s="74"/>
    </row>
    <row r="40" spans="1:21" s="84" customFormat="1" ht="15.75" hidden="1">
      <c r="A40" s="74"/>
      <c r="B40" s="74"/>
      <c r="C40" s="96"/>
      <c r="D40" s="280"/>
      <c r="E40" s="280"/>
      <c r="F40" s="280"/>
      <c r="G40" s="281"/>
      <c r="H40" s="280"/>
      <c r="I40" s="95"/>
      <c r="J40" s="280"/>
      <c r="K40" s="74"/>
      <c r="M40" s="74"/>
      <c r="N40" s="77"/>
      <c r="O40" s="74"/>
      <c r="Q40" s="74"/>
      <c r="R40" s="74"/>
      <c r="S40" s="74"/>
      <c r="T40" s="74"/>
      <c r="U40" s="74"/>
    </row>
    <row r="41" spans="1:21" s="84" customFormat="1" ht="15" hidden="1">
      <c r="A41" s="74"/>
      <c r="B41" s="74"/>
      <c r="C41" s="282"/>
      <c r="D41" s="95"/>
      <c r="E41" s="95"/>
      <c r="F41" s="95"/>
      <c r="G41" s="283"/>
      <c r="H41" s="95"/>
      <c r="I41" s="95"/>
      <c r="J41" s="95"/>
      <c r="K41" s="74"/>
      <c r="M41" s="74"/>
      <c r="N41" s="77"/>
      <c r="O41" s="74"/>
      <c r="Q41" s="74"/>
      <c r="R41" s="74"/>
      <c r="S41" s="74"/>
      <c r="T41" s="74"/>
      <c r="U41" s="74"/>
    </row>
    <row r="42" spans="1:21" s="84" customFormat="1" ht="15">
      <c r="A42" s="74"/>
      <c r="B42" s="74"/>
      <c r="C42" s="282"/>
      <c r="D42" s="95"/>
      <c r="E42" s="95"/>
      <c r="F42" s="95"/>
      <c r="G42" s="283"/>
      <c r="H42" s="95"/>
      <c r="I42" s="95"/>
      <c r="J42" s="95"/>
      <c r="K42" s="74"/>
      <c r="M42" s="74"/>
      <c r="N42" s="77"/>
      <c r="O42" s="74"/>
      <c r="Q42" s="74"/>
      <c r="R42" s="74"/>
      <c r="S42" s="74"/>
      <c r="T42" s="74"/>
      <c r="U42" s="74"/>
    </row>
  </sheetData>
  <sheetProtection/>
  <mergeCells count="11">
    <mergeCell ref="D17:F17"/>
    <mergeCell ref="D19:F19"/>
    <mergeCell ref="D21:F21"/>
    <mergeCell ref="D23:F23"/>
    <mergeCell ref="A6:B6"/>
    <mergeCell ref="M6:N6"/>
    <mergeCell ref="D7:F7"/>
    <mergeCell ref="D9:F9"/>
    <mergeCell ref="D11:F11"/>
    <mergeCell ref="D13:F13"/>
    <mergeCell ref="D15:F15"/>
  </mergeCells>
  <conditionalFormatting sqref="M16 O24 K12 I14 I18 I22 I26 I30 I34">
    <cfRule type="expression" priority="10" dxfId="174" stopIfTrue="1">
      <formula>H12="as"</formula>
    </cfRule>
    <cfRule type="expression" priority="11" dxfId="174" stopIfTrue="1">
      <formula>H12="bs"</formula>
    </cfRule>
  </conditionalFormatting>
  <conditionalFormatting sqref="O28">
    <cfRule type="expression" priority="8" dxfId="174" stopIfTrue="1">
      <formula>N29="as"</formula>
    </cfRule>
    <cfRule type="expression" priority="9" dxfId="174" stopIfTrue="1">
      <formula>N29="bs"</formula>
    </cfRule>
  </conditionalFormatting>
  <conditionalFormatting sqref="I12 I32 G26 G30 G34 K16 M24 M29 M33 I20 G14 G18 G22">
    <cfRule type="expression" priority="2" dxfId="176" stopIfTrue="1">
      <formula>AND($K$1="CU",G12="Umpire")</formula>
    </cfRule>
    <cfRule type="expression" priority="3" dxfId="177" stopIfTrue="1">
      <formula>AND($K$1="CU",G12&lt;&gt;"Umpire",H12&lt;&gt;"")</formula>
    </cfRule>
    <cfRule type="expression" priority="4" dxfId="178" stopIfTrue="1">
      <formula>AND($K$1="CU",G12&lt;&gt;"Umpire")</formula>
    </cfRule>
  </conditionalFormatting>
  <conditionalFormatting sqref="E33 E35 G37 E37 G25 E25 G27 E27 G29 E29 G31 E31 G33 G35">
    <cfRule type="expression" priority="14" dxfId="174" stopIfTrue="1">
      <formula>AND($C25&lt;9,$B25&gt;0)</formula>
    </cfRule>
  </conditionalFormatting>
  <conditionalFormatting sqref="I10 D25 D27 D29 D31 D33 D35 D37">
    <cfRule type="cellIs" priority="12" dxfId="175" operator="equal" stopIfTrue="1">
      <formula>"Bye"</formula>
    </cfRule>
    <cfRule type="expression" priority="13" dxfId="174" stopIfTrue="1">
      <formula>AND($C10&lt;9,$B10&gt;0)</formula>
    </cfRule>
  </conditionalFormatting>
  <conditionalFormatting sqref="C37 C25 C27 C29 C31 C33 C35">
    <cfRule type="expression" priority="5" dxfId="180" stopIfTrue="1">
      <formula>AND($C25&gt;0,$C25&lt;9,$B25&gt;0)</formula>
    </cfRule>
    <cfRule type="expression" priority="6" dxfId="181" stopIfTrue="1">
      <formula>$C25&gt;0</formula>
    </cfRule>
    <cfRule type="expression" priority="7" dxfId="182" stopIfTrue="1">
      <formula>$D25="Bye"</formula>
    </cfRule>
  </conditionalFormatting>
  <conditionalFormatting sqref="D11 D17 D9 D19 D21 D13 D15 D23">
    <cfRule type="cellIs" priority="15" dxfId="175" operator="equal" stopIfTrue="1">
      <formula>"Bye"</formula>
    </cfRule>
    <cfRule type="expression" priority="16" dxfId="174" stopIfTrue="1">
      <formula>AND(#REF!&lt;9,$B9&gt;0)</formula>
    </cfRule>
  </conditionalFormatting>
  <conditionalFormatting sqref="H34 J32 N33 H30 J12 L16 N24 J20:K20 H26 H10 H14 H18 H22">
    <cfRule type="expression" priority="1" dxfId="179" stopIfTrue="1">
      <formula>$K$1="CU"</formula>
    </cfRule>
  </conditionalFormatting>
  <conditionalFormatting sqref="O36">
    <cfRule type="expression" priority="24" dxfId="174" stopIfTrue="1">
      <formula>N33="as"</formula>
    </cfRule>
    <cfRule type="expression" priority="25" dxfId="174" stopIfTrue="1">
      <formula>N33="bs"</formula>
    </cfRule>
  </conditionalFormatting>
  <dataValidations count="1">
    <dataValidation type="list" allowBlank="1" showInputMessage="1" sqref="I32 G34 G30 M29 M33 G18 G22 G14 G26 M24 I20 K16 I12">
      <formula1>$S$9:$S$20</formula1>
    </dataValidation>
  </dataValidations>
  <printOptions horizontalCentered="1"/>
  <pageMargins left="0.35" right="0.35" top="0.39" bottom="0.39" header="0" footer="0"/>
  <pageSetup fitToHeight="1" fitToWidth="1" horizontalDpi="360" verticalDpi="360" orientation="portrait" paperSize="9" r:id="rId3"/>
  <legacyDrawing r:id="rId2"/>
</worksheet>
</file>

<file path=xl/worksheets/sheet2.xml><?xml version="1.0" encoding="utf-8"?>
<worksheet xmlns="http://schemas.openxmlformats.org/spreadsheetml/2006/main" xmlns:r="http://schemas.openxmlformats.org/officeDocument/2006/relationships">
  <sheetPr codeName="Sheet27">
    <pageSetUpPr fitToPage="1"/>
  </sheetPr>
  <dimension ref="A1:U81"/>
  <sheetViews>
    <sheetView showGridLines="0" showZeros="0" zoomScalePageLayoutView="0" workbookViewId="0" topLeftCell="A19">
      <selection activeCell="P72" sqref="P72:R72"/>
    </sheetView>
  </sheetViews>
  <sheetFormatPr defaultColWidth="8.875" defaultRowHeight="12.75"/>
  <cols>
    <col min="1" max="1" width="3.00390625" style="74" customWidth="1"/>
    <col min="2" max="2" width="4.75390625" style="74" customWidth="1"/>
    <col min="3" max="3" width="3.75390625" style="75" customWidth="1"/>
    <col min="4" max="4" width="15.00390625" style="76" customWidth="1"/>
    <col min="5" max="5" width="5.00390625" style="74" customWidth="1"/>
    <col min="6" max="6" width="17.875" style="74" customWidth="1"/>
    <col min="7" max="7" width="10.125" style="75" customWidth="1"/>
    <col min="8" max="8" width="8.625" style="109" customWidth="1"/>
    <col min="9" max="9" width="10.75390625" style="74" customWidth="1"/>
    <col min="10" max="10" width="1.75390625" style="77" customWidth="1"/>
    <col min="11" max="11" width="11.75390625" style="74" customWidth="1"/>
    <col min="12" max="12" width="1.00390625" style="84" customWidth="1"/>
    <col min="13" max="13" width="10.75390625" style="74" customWidth="1"/>
    <col min="14" max="14" width="1.75390625" style="77" customWidth="1"/>
    <col min="15" max="15" width="10.75390625" style="74" customWidth="1"/>
    <col min="16" max="16" width="3.00390625" style="84" customWidth="1"/>
    <col min="17" max="17" width="0" style="74" hidden="1" customWidth="1"/>
    <col min="18" max="18" width="2.25390625" style="74" customWidth="1"/>
    <col min="19" max="19" width="9.625" style="74" hidden="1" customWidth="1"/>
    <col min="20" max="20" width="8.625" style="74" hidden="1" customWidth="1"/>
    <col min="21" max="21" width="10.00390625" style="74" hidden="1" customWidth="1"/>
    <col min="22" max="16384" width="8.875" style="74" customWidth="1"/>
  </cols>
  <sheetData>
    <row r="1" spans="1:20" s="10" customFormat="1" ht="30.75" customHeight="1">
      <c r="A1" s="97" t="s">
        <v>16</v>
      </c>
      <c r="B1" s="1"/>
      <c r="C1" s="2"/>
      <c r="D1" s="3"/>
      <c r="E1" s="3"/>
      <c r="F1" s="4"/>
      <c r="G1" s="11"/>
      <c r="H1" s="103"/>
      <c r="I1" s="4"/>
      <c r="J1" s="4"/>
      <c r="K1" s="5"/>
      <c r="L1" s="5"/>
      <c r="M1" s="5"/>
      <c r="N1" s="6"/>
      <c r="O1" s="7"/>
      <c r="P1" s="8"/>
      <c r="Q1" s="8"/>
      <c r="R1" s="8"/>
      <c r="S1" s="8"/>
      <c r="T1" s="9"/>
    </row>
    <row r="2" spans="1:20" s="10" customFormat="1" ht="31.5" customHeight="1">
      <c r="A2" s="2" t="s">
        <v>17</v>
      </c>
      <c r="B2" s="1"/>
      <c r="C2" s="2"/>
      <c r="D2" s="3"/>
      <c r="E2" s="3"/>
      <c r="F2" s="11"/>
      <c r="G2" s="11"/>
      <c r="H2" s="103"/>
      <c r="I2" s="11"/>
      <c r="J2" s="11"/>
      <c r="K2" s="12"/>
      <c r="L2" s="12"/>
      <c r="M2" s="12"/>
      <c r="N2" s="6"/>
      <c r="O2" s="7"/>
      <c r="P2" s="8"/>
      <c r="Q2" s="8"/>
      <c r="R2" s="8"/>
      <c r="S2" s="8"/>
      <c r="T2" s="9"/>
    </row>
    <row r="3" spans="1:20" s="10" customFormat="1" ht="22.5" customHeight="1">
      <c r="A3" s="13" t="s">
        <v>8</v>
      </c>
      <c r="B3" s="14"/>
      <c r="C3" s="15"/>
      <c r="D3" s="16"/>
      <c r="E3" s="16"/>
      <c r="F3" s="12"/>
      <c r="G3" s="12"/>
      <c r="H3" s="104"/>
      <c r="I3" s="17" t="s">
        <v>18</v>
      </c>
      <c r="J3" s="17"/>
      <c r="K3" s="17"/>
      <c r="L3" s="17"/>
      <c r="M3" s="5"/>
      <c r="N3" s="6"/>
      <c r="O3" s="7"/>
      <c r="P3" s="8"/>
      <c r="Q3" s="8"/>
      <c r="R3" s="8"/>
      <c r="S3" s="8"/>
      <c r="T3" s="9"/>
    </row>
    <row r="4" spans="1:20" s="10" customFormat="1" ht="15.75" customHeight="1">
      <c r="A4" s="13"/>
      <c r="B4" s="14"/>
      <c r="C4" s="15"/>
      <c r="D4" s="16"/>
      <c r="E4" s="16"/>
      <c r="F4" s="12"/>
      <c r="G4" s="12"/>
      <c r="H4" s="105"/>
      <c r="I4" s="18"/>
      <c r="J4" s="18"/>
      <c r="K4" s="18"/>
      <c r="L4" s="18"/>
      <c r="M4" s="12"/>
      <c r="N4" s="6"/>
      <c r="O4" s="7"/>
      <c r="P4" s="8"/>
      <c r="Q4" s="8"/>
      <c r="R4" s="8"/>
      <c r="S4" s="9"/>
      <c r="T4" s="9"/>
    </row>
    <row r="5" spans="1:16" s="26" customFormat="1" ht="11.25" customHeight="1">
      <c r="A5" s="19"/>
      <c r="B5" s="19"/>
      <c r="C5" s="20"/>
      <c r="D5" s="21"/>
      <c r="E5" s="19" t="s">
        <v>13</v>
      </c>
      <c r="F5" s="19"/>
      <c r="G5" s="20"/>
      <c r="H5" s="106"/>
      <c r="I5" s="23"/>
      <c r="J5" s="19"/>
      <c r="K5" s="24"/>
      <c r="L5" s="22"/>
      <c r="M5" s="19"/>
      <c r="N5" s="22"/>
      <c r="O5" s="19"/>
      <c r="P5" s="25" t="s">
        <v>0</v>
      </c>
    </row>
    <row r="6" spans="1:16" s="35" customFormat="1" ht="11.25" customHeight="1" thickBot="1">
      <c r="A6" s="333"/>
      <c r="B6" s="333"/>
      <c r="C6" s="27"/>
      <c r="D6" s="28"/>
      <c r="E6" s="29"/>
      <c r="F6" s="30"/>
      <c r="G6" s="98"/>
      <c r="H6" s="107"/>
      <c r="I6" s="32"/>
      <c r="J6" s="31"/>
      <c r="K6" s="33"/>
      <c r="L6" s="34"/>
      <c r="M6" s="29"/>
      <c r="N6" s="31"/>
      <c r="O6" s="334" t="s">
        <v>19</v>
      </c>
      <c r="P6" s="334"/>
    </row>
    <row r="7" spans="1:16" s="26" customFormat="1" ht="9.75">
      <c r="A7" s="36"/>
      <c r="B7" s="167" t="s">
        <v>1</v>
      </c>
      <c r="C7" s="129" t="s">
        <v>2</v>
      </c>
      <c r="D7" s="335" t="s">
        <v>14</v>
      </c>
      <c r="E7" s="335"/>
      <c r="F7" s="335"/>
      <c r="G7" s="161" t="s">
        <v>15</v>
      </c>
      <c r="H7" s="102" t="s">
        <v>10</v>
      </c>
      <c r="I7" s="37" t="s">
        <v>9</v>
      </c>
      <c r="J7" s="38"/>
      <c r="K7" s="37" t="s">
        <v>7</v>
      </c>
      <c r="L7" s="38"/>
      <c r="M7" s="37" t="s">
        <v>3</v>
      </c>
      <c r="N7" s="38"/>
      <c r="O7" s="37" t="s">
        <v>4</v>
      </c>
      <c r="P7" s="39"/>
    </row>
    <row r="8" spans="1:16" s="26" customFormat="1" ht="3.75" customHeight="1" thickBot="1">
      <c r="A8" s="40"/>
      <c r="B8" s="41"/>
      <c r="C8" s="41"/>
      <c r="D8" s="42"/>
      <c r="E8" s="42"/>
      <c r="F8" s="43"/>
      <c r="G8" s="45"/>
      <c r="H8" s="108"/>
      <c r="I8" s="45"/>
      <c r="J8" s="44"/>
      <c r="K8" s="45"/>
      <c r="L8" s="44"/>
      <c r="M8" s="45"/>
      <c r="N8" s="44"/>
      <c r="O8" s="45"/>
      <c r="P8" s="46"/>
    </row>
    <row r="9" spans="1:21" s="52" customFormat="1" ht="9" customHeight="1">
      <c r="A9" s="47">
        <v>1</v>
      </c>
      <c r="B9" s="48"/>
      <c r="C9" s="178"/>
      <c r="D9" s="336" t="s">
        <v>33</v>
      </c>
      <c r="E9" s="336"/>
      <c r="F9" s="336"/>
      <c r="G9" s="177"/>
      <c r="H9" s="162"/>
      <c r="I9" s="89"/>
      <c r="J9" s="89"/>
      <c r="K9" s="89"/>
      <c r="L9" s="89"/>
      <c r="M9" s="114"/>
      <c r="N9" s="127"/>
      <c r="O9" s="114"/>
      <c r="P9" s="50"/>
      <c r="Q9" s="51"/>
      <c r="S9" s="53" t="str">
        <f>'[1]Officials'!P24</f>
        <v>Umpire</v>
      </c>
      <c r="U9" s="54" t="str">
        <f>E$9&amp;" "&amp;D$9</f>
        <v> Крук Дарья</v>
      </c>
    </row>
    <row r="10" spans="1:21" s="52" customFormat="1" ht="9" customHeight="1">
      <c r="A10" s="55"/>
      <c r="B10" s="56"/>
      <c r="C10" s="57"/>
      <c r="D10" s="88"/>
      <c r="E10" s="89"/>
      <c r="F10" s="90"/>
      <c r="G10" s="165"/>
      <c r="H10" s="110"/>
      <c r="I10" s="61" t="s">
        <v>85</v>
      </c>
      <c r="J10" s="130"/>
      <c r="K10" s="112"/>
      <c r="L10" s="112"/>
      <c r="M10" s="128"/>
      <c r="N10" s="134"/>
      <c r="O10" s="128"/>
      <c r="P10" s="50"/>
      <c r="Q10" s="51"/>
      <c r="S10" s="58" t="str">
        <f>'[1]Officials'!P25</f>
        <v> </v>
      </c>
      <c r="U10" s="59" t="str">
        <f>E$11&amp;" "&amp;D$11</f>
        <v> х</v>
      </c>
    </row>
    <row r="11" spans="1:21" s="52" customFormat="1" ht="9" customHeight="1">
      <c r="A11" s="55">
        <v>2</v>
      </c>
      <c r="B11" s="49"/>
      <c r="C11" s="60"/>
      <c r="D11" s="336" t="s">
        <v>27</v>
      </c>
      <c r="E11" s="336"/>
      <c r="F11" s="336"/>
      <c r="G11" s="166"/>
      <c r="H11" s="168"/>
      <c r="I11" s="112"/>
      <c r="J11" s="113"/>
      <c r="K11" s="112"/>
      <c r="L11" s="112"/>
      <c r="M11" s="128"/>
      <c r="N11" s="134"/>
      <c r="O11" s="128"/>
      <c r="P11" s="50"/>
      <c r="Q11" s="51"/>
      <c r="S11" s="58" t="str">
        <f>'[1]Officials'!P26</f>
        <v> </v>
      </c>
      <c r="U11" s="59" t="str">
        <f>E$13&amp;" "&amp;D$13</f>
        <v> Силицкая Владислава</v>
      </c>
    </row>
    <row r="12" spans="1:21" s="52" customFormat="1" ht="9" customHeight="1">
      <c r="A12" s="55"/>
      <c r="B12" s="57"/>
      <c r="C12" s="57"/>
      <c r="D12" s="88"/>
      <c r="E12" s="90"/>
      <c r="F12" s="90"/>
      <c r="G12" s="163"/>
      <c r="H12" s="111"/>
      <c r="I12" s="131"/>
      <c r="J12" s="132"/>
      <c r="K12" s="130" t="s">
        <v>85</v>
      </c>
      <c r="L12" s="130"/>
      <c r="M12" s="128"/>
      <c r="N12" s="134"/>
      <c r="O12" s="128"/>
      <c r="P12" s="50"/>
      <c r="Q12" s="51"/>
      <c r="S12" s="58" t="str">
        <f>'[1]Officials'!P27</f>
        <v> </v>
      </c>
      <c r="U12" s="59" t="str">
        <f>E$15&amp;" "&amp;D$15</f>
        <v> Кудревич Ксения</v>
      </c>
    </row>
    <row r="13" spans="1:21" s="52" customFormat="1" ht="9" customHeight="1">
      <c r="A13" s="55">
        <v>3</v>
      </c>
      <c r="B13" s="49"/>
      <c r="C13" s="60"/>
      <c r="D13" s="336" t="s">
        <v>146</v>
      </c>
      <c r="E13" s="336"/>
      <c r="F13" s="336"/>
      <c r="G13" s="177"/>
      <c r="H13" s="162"/>
      <c r="I13" s="112"/>
      <c r="J13" s="113"/>
      <c r="K13" s="112" t="s">
        <v>191</v>
      </c>
      <c r="L13" s="113"/>
      <c r="M13" s="128"/>
      <c r="N13" s="134"/>
      <c r="O13" s="128"/>
      <c r="P13" s="50"/>
      <c r="Q13" s="51"/>
      <c r="S13" s="58" t="str">
        <f>'[1]Officials'!P28</f>
        <v> </v>
      </c>
      <c r="T13" s="62"/>
      <c r="U13" s="59" t="str">
        <f>E$17&amp;" "&amp;D$17</f>
        <v> Тофпенец Алена</v>
      </c>
    </row>
    <row r="14" spans="1:21" s="52" customFormat="1" ht="9" customHeight="1">
      <c r="A14" s="55"/>
      <c r="B14" s="57"/>
      <c r="C14" s="57"/>
      <c r="D14" s="91"/>
      <c r="E14" s="92"/>
      <c r="F14" s="93"/>
      <c r="G14" s="164"/>
      <c r="H14" s="110"/>
      <c r="I14" s="130" t="s">
        <v>150</v>
      </c>
      <c r="J14" s="133"/>
      <c r="K14" s="112"/>
      <c r="L14" s="135"/>
      <c r="M14" s="128"/>
      <c r="N14" s="134"/>
      <c r="O14" s="128"/>
      <c r="P14" s="50"/>
      <c r="Q14" s="51"/>
      <c r="S14" s="58" t="str">
        <f>'[1]Officials'!P29</f>
        <v> </v>
      </c>
      <c r="U14" s="59" t="str">
        <f>E$19&amp;" "&amp;D$19</f>
        <v> Бабич Мария</v>
      </c>
    </row>
    <row r="15" spans="1:21" s="52" customFormat="1" ht="9" customHeight="1">
      <c r="A15" s="55">
        <v>4</v>
      </c>
      <c r="B15" s="49"/>
      <c r="C15" s="60"/>
      <c r="D15" s="336" t="s">
        <v>76</v>
      </c>
      <c r="E15" s="336"/>
      <c r="F15" s="336"/>
      <c r="G15" s="166"/>
      <c r="H15" s="168"/>
      <c r="I15" s="112" t="s">
        <v>151</v>
      </c>
      <c r="J15" s="112"/>
      <c r="K15" s="112"/>
      <c r="L15" s="113"/>
      <c r="M15" s="128"/>
      <c r="N15" s="134"/>
      <c r="O15" s="128"/>
      <c r="P15" s="50"/>
      <c r="Q15" s="51"/>
      <c r="S15" s="58" t="str">
        <f>'[1]Officials'!P30</f>
        <v> </v>
      </c>
      <c r="U15" s="59" t="str">
        <f>E$21&amp;" "&amp;D$21</f>
        <v> Микус Милана</v>
      </c>
    </row>
    <row r="16" spans="1:21" s="52" customFormat="1" ht="9" customHeight="1">
      <c r="A16" s="55"/>
      <c r="B16" s="57"/>
      <c r="C16" s="57"/>
      <c r="D16" s="88"/>
      <c r="E16" s="90"/>
      <c r="F16" s="90"/>
      <c r="G16" s="163"/>
      <c r="H16" s="111"/>
      <c r="I16" s="112"/>
      <c r="J16" s="112"/>
      <c r="K16" s="131"/>
      <c r="L16" s="132"/>
      <c r="M16" s="130" t="s">
        <v>85</v>
      </c>
      <c r="N16" s="136"/>
      <c r="O16" s="128"/>
      <c r="P16" s="50"/>
      <c r="Q16" s="51"/>
      <c r="S16" s="58" t="str">
        <f>'[1]Officials'!P31</f>
        <v> </v>
      </c>
      <c r="U16" s="59" t="str">
        <f>E$23&amp;" "&amp;D$23</f>
        <v> Алехна Александра</v>
      </c>
    </row>
    <row r="17" spans="1:21" s="52" customFormat="1" ht="9" customHeight="1">
      <c r="A17" s="55">
        <v>5</v>
      </c>
      <c r="B17" s="49"/>
      <c r="C17" s="60"/>
      <c r="D17" s="336" t="s">
        <v>66</v>
      </c>
      <c r="E17" s="336"/>
      <c r="F17" s="336"/>
      <c r="G17" s="177"/>
      <c r="H17" s="162"/>
      <c r="I17" s="112"/>
      <c r="J17" s="112"/>
      <c r="K17" s="112"/>
      <c r="L17" s="113"/>
      <c r="M17" s="128" t="s">
        <v>205</v>
      </c>
      <c r="N17" s="137"/>
      <c r="O17" s="115"/>
      <c r="P17" s="63"/>
      <c r="Q17" s="64"/>
      <c r="R17" s="65"/>
      <c r="S17" s="66" t="str">
        <f>'[1]Officials'!P32</f>
        <v> </v>
      </c>
      <c r="U17" s="59" t="str">
        <f>E$25&amp;" "&amp;D$25</f>
        <v> Романовская Ксения</v>
      </c>
    </row>
    <row r="18" spans="1:21" s="52" customFormat="1" ht="9" customHeight="1">
      <c r="A18" s="55"/>
      <c r="B18" s="57"/>
      <c r="C18" s="57"/>
      <c r="D18" s="88"/>
      <c r="E18" s="94"/>
      <c r="F18" s="90"/>
      <c r="G18" s="165"/>
      <c r="H18" s="110"/>
      <c r="I18" s="130" t="s">
        <v>152</v>
      </c>
      <c r="J18" s="130"/>
      <c r="K18" s="112"/>
      <c r="L18" s="113"/>
      <c r="M18" s="128"/>
      <c r="N18" s="137"/>
      <c r="O18" s="115"/>
      <c r="P18" s="63"/>
      <c r="Q18" s="64"/>
      <c r="R18" s="65"/>
      <c r="S18" s="66" t="str">
        <f>'[1]Officials'!P33</f>
        <v> </v>
      </c>
      <c r="U18" s="59" t="str">
        <f>E$27&amp;" "&amp;D$27</f>
        <v> х</v>
      </c>
    </row>
    <row r="19" spans="1:21" s="52" customFormat="1" ht="9" customHeight="1">
      <c r="A19" s="55">
        <v>6</v>
      </c>
      <c r="B19" s="49"/>
      <c r="C19" s="60"/>
      <c r="D19" s="336" t="s">
        <v>74</v>
      </c>
      <c r="E19" s="336"/>
      <c r="F19" s="336"/>
      <c r="G19" s="166"/>
      <c r="H19" s="168"/>
      <c r="I19" s="112" t="s">
        <v>153</v>
      </c>
      <c r="J19" s="113"/>
      <c r="K19" s="112"/>
      <c r="L19" s="113"/>
      <c r="M19" s="128"/>
      <c r="N19" s="137"/>
      <c r="O19" s="115"/>
      <c r="P19" s="63"/>
      <c r="Q19" s="64"/>
      <c r="R19" s="65"/>
      <c r="S19" s="66" t="str">
        <f>'[1]Officials'!P34</f>
        <v> </v>
      </c>
      <c r="U19" s="59" t="str">
        <f>E$29&amp;" "&amp;D$29</f>
        <v> Клепикова Ирина</v>
      </c>
    </row>
    <row r="20" spans="1:21" s="52" customFormat="1" ht="9" customHeight="1" thickBot="1">
      <c r="A20" s="55"/>
      <c r="B20" s="57"/>
      <c r="C20" s="57"/>
      <c r="D20" s="88"/>
      <c r="E20" s="90"/>
      <c r="F20" s="90"/>
      <c r="G20" s="163"/>
      <c r="H20" s="111"/>
      <c r="I20" s="134"/>
      <c r="J20" s="132"/>
      <c r="K20" s="130" t="s">
        <v>154</v>
      </c>
      <c r="L20" s="133"/>
      <c r="M20" s="128"/>
      <c r="N20" s="137"/>
      <c r="O20" s="115"/>
      <c r="P20" s="63"/>
      <c r="Q20" s="64"/>
      <c r="R20" s="65"/>
      <c r="S20" s="67" t="str">
        <f>'[1]Officials'!P35</f>
        <v>None</v>
      </c>
      <c r="U20" s="59" t="str">
        <f>E$31&amp;" "&amp;D$31</f>
        <v> Бинцаровская Анна</v>
      </c>
    </row>
    <row r="21" spans="1:21" s="52" customFormat="1" ht="9" customHeight="1">
      <c r="A21" s="55">
        <v>7</v>
      </c>
      <c r="B21" s="49"/>
      <c r="C21" s="60"/>
      <c r="D21" s="336" t="s">
        <v>72</v>
      </c>
      <c r="E21" s="336"/>
      <c r="F21" s="336"/>
      <c r="G21" s="177"/>
      <c r="H21" s="162"/>
      <c r="I21" s="120"/>
      <c r="J21" s="121"/>
      <c r="K21" s="120" t="s">
        <v>203</v>
      </c>
      <c r="L21" s="120"/>
      <c r="M21" s="122"/>
      <c r="N21" s="138"/>
      <c r="O21" s="139"/>
      <c r="P21" s="63"/>
      <c r="Q21" s="64"/>
      <c r="R21" s="65"/>
      <c r="U21" s="59" t="str">
        <f>E$33&amp;" "&amp;D$33</f>
        <v> Пашко Полина</v>
      </c>
    </row>
    <row r="22" spans="1:21" s="52" customFormat="1" ht="9" customHeight="1">
      <c r="A22" s="55"/>
      <c r="B22" s="57"/>
      <c r="C22" s="57"/>
      <c r="D22" s="116"/>
      <c r="E22" s="123"/>
      <c r="F22" s="118"/>
      <c r="G22" s="173"/>
      <c r="H22" s="119"/>
      <c r="I22" s="140" t="s">
        <v>154</v>
      </c>
      <c r="J22" s="141"/>
      <c r="K22" s="120"/>
      <c r="L22" s="142"/>
      <c r="M22" s="122"/>
      <c r="N22" s="138"/>
      <c r="O22" s="139"/>
      <c r="P22" s="63"/>
      <c r="Q22" s="64"/>
      <c r="R22" s="65"/>
      <c r="U22" s="59" t="str">
        <f>E$35&amp;" "&amp;D$35</f>
        <v> Гурская Алла</v>
      </c>
    </row>
    <row r="23" spans="1:21" s="52" customFormat="1" ht="9" customHeight="1">
      <c r="A23" s="47">
        <v>8</v>
      </c>
      <c r="B23" s="49"/>
      <c r="C23" s="178"/>
      <c r="D23" s="336" t="s">
        <v>62</v>
      </c>
      <c r="E23" s="336"/>
      <c r="F23" s="336"/>
      <c r="G23" s="166"/>
      <c r="H23" s="168"/>
      <c r="I23" s="120" t="s">
        <v>155</v>
      </c>
      <c r="J23" s="120"/>
      <c r="K23" s="120"/>
      <c r="L23" s="120"/>
      <c r="M23" s="122"/>
      <c r="N23" s="138"/>
      <c r="O23" s="139"/>
      <c r="P23" s="63"/>
      <c r="Q23" s="64"/>
      <c r="R23" s="65"/>
      <c r="U23" s="59" t="str">
        <f>E$37&amp;" "&amp;D$37</f>
        <v> х</v>
      </c>
    </row>
    <row r="24" spans="1:21" s="52" customFormat="1" ht="9" customHeight="1">
      <c r="A24" s="55"/>
      <c r="B24" s="57"/>
      <c r="C24" s="57"/>
      <c r="D24" s="116"/>
      <c r="E24" s="118"/>
      <c r="F24" s="118"/>
      <c r="G24" s="174"/>
      <c r="H24" s="169"/>
      <c r="I24" s="120"/>
      <c r="J24" s="120"/>
      <c r="K24" s="120"/>
      <c r="L24" s="120"/>
      <c r="M24" s="143"/>
      <c r="N24" s="144"/>
      <c r="O24" s="145" t="s">
        <v>85</v>
      </c>
      <c r="P24" s="63"/>
      <c r="Q24" s="64"/>
      <c r="R24" s="65"/>
      <c r="U24" s="59" t="str">
        <f>E$39&amp;" "&amp;D$39</f>
        <v> Бернович Варвара</v>
      </c>
    </row>
    <row r="25" spans="1:21" s="52" customFormat="1" ht="9" customHeight="1">
      <c r="A25" s="47">
        <v>9</v>
      </c>
      <c r="B25" s="49"/>
      <c r="C25" s="178"/>
      <c r="D25" s="336" t="s">
        <v>58</v>
      </c>
      <c r="E25" s="336"/>
      <c r="F25" s="336"/>
      <c r="G25" s="177"/>
      <c r="H25" s="162"/>
      <c r="I25" s="120"/>
      <c r="J25" s="120"/>
      <c r="K25" s="120"/>
      <c r="L25" s="120"/>
      <c r="M25" s="122"/>
      <c r="N25" s="138"/>
      <c r="O25" s="139" t="s">
        <v>174</v>
      </c>
      <c r="P25" s="68"/>
      <c r="Q25" s="64"/>
      <c r="R25" s="65"/>
      <c r="U25" s="59" t="str">
        <f>E$41&amp;" "&amp;D$41</f>
        <v> Шкиленок Мария</v>
      </c>
    </row>
    <row r="26" spans="1:21" s="52" customFormat="1" ht="9" customHeight="1">
      <c r="A26" s="55"/>
      <c r="B26" s="57"/>
      <c r="C26" s="57"/>
      <c r="D26" s="116"/>
      <c r="E26" s="117"/>
      <c r="F26" s="118"/>
      <c r="G26" s="173"/>
      <c r="H26" s="119"/>
      <c r="I26" s="140" t="s">
        <v>84</v>
      </c>
      <c r="J26" s="140"/>
      <c r="K26" s="120"/>
      <c r="L26" s="120"/>
      <c r="M26" s="122"/>
      <c r="N26" s="138"/>
      <c r="O26" s="139"/>
      <c r="P26" s="68"/>
      <c r="Q26" s="64"/>
      <c r="R26" s="65"/>
      <c r="U26" s="59" t="str">
        <f>E$43&amp;" "&amp;D$43</f>
        <v> х</v>
      </c>
    </row>
    <row r="27" spans="1:21" s="52" customFormat="1" ht="9" customHeight="1">
      <c r="A27" s="55">
        <v>10</v>
      </c>
      <c r="B27" s="49"/>
      <c r="C27" s="60"/>
      <c r="D27" s="336" t="s">
        <v>27</v>
      </c>
      <c r="E27" s="336"/>
      <c r="F27" s="336"/>
      <c r="G27" s="166"/>
      <c r="H27" s="168"/>
      <c r="I27" s="120"/>
      <c r="J27" s="121"/>
      <c r="K27" s="120"/>
      <c r="L27" s="120"/>
      <c r="M27" s="122"/>
      <c r="N27" s="138"/>
      <c r="O27" s="139"/>
      <c r="P27" s="68"/>
      <c r="Q27" s="64"/>
      <c r="R27" s="65"/>
      <c r="U27" s="59" t="str">
        <f>E$45&amp;" "&amp;D$45</f>
        <v> Бурш Алина</v>
      </c>
    </row>
    <row r="28" spans="1:21" s="52" customFormat="1" ht="9" customHeight="1">
      <c r="A28" s="55"/>
      <c r="B28" s="57"/>
      <c r="C28" s="57"/>
      <c r="D28" s="116"/>
      <c r="E28" s="118"/>
      <c r="F28" s="118"/>
      <c r="G28" s="174"/>
      <c r="H28" s="169"/>
      <c r="I28" s="143"/>
      <c r="J28" s="146"/>
      <c r="K28" s="140" t="s">
        <v>84</v>
      </c>
      <c r="L28" s="140"/>
      <c r="M28" s="122"/>
      <c r="N28" s="138"/>
      <c r="O28" s="139"/>
      <c r="P28" s="68"/>
      <c r="Q28" s="64"/>
      <c r="R28" s="65"/>
      <c r="U28" s="59" t="str">
        <f>E$47&amp;" "&amp;D$47</f>
        <v> Пилипцевич Алиса</v>
      </c>
    </row>
    <row r="29" spans="1:21" s="52" customFormat="1" ht="9" customHeight="1">
      <c r="A29" s="55">
        <v>11</v>
      </c>
      <c r="B29" s="49"/>
      <c r="C29" s="60"/>
      <c r="D29" s="336" t="s">
        <v>77</v>
      </c>
      <c r="E29" s="336"/>
      <c r="F29" s="336"/>
      <c r="G29" s="177"/>
      <c r="H29" s="162"/>
      <c r="I29" s="120"/>
      <c r="J29" s="121"/>
      <c r="K29" s="120" t="s">
        <v>149</v>
      </c>
      <c r="L29" s="121"/>
      <c r="M29" s="122"/>
      <c r="N29" s="138"/>
      <c r="O29" s="139"/>
      <c r="P29" s="68"/>
      <c r="Q29" s="64"/>
      <c r="R29" s="65"/>
      <c r="U29" s="59" t="str">
        <f>E$49&amp;" "&amp;D$49</f>
        <v> Климчук Валерия</v>
      </c>
    </row>
    <row r="30" spans="1:21" s="52" customFormat="1" ht="9" customHeight="1">
      <c r="A30" s="55"/>
      <c r="B30" s="57"/>
      <c r="C30" s="57"/>
      <c r="D30" s="116"/>
      <c r="E30" s="123"/>
      <c r="F30" s="118"/>
      <c r="G30" s="173"/>
      <c r="H30" s="119"/>
      <c r="I30" s="140" t="s">
        <v>156</v>
      </c>
      <c r="J30" s="141"/>
      <c r="K30" s="120"/>
      <c r="L30" s="147"/>
      <c r="M30" s="122"/>
      <c r="N30" s="138"/>
      <c r="O30" s="139"/>
      <c r="P30" s="68"/>
      <c r="Q30" s="64"/>
      <c r="R30" s="65"/>
      <c r="U30" s="59" t="str">
        <f>E$51&amp;" "&amp;D$51</f>
        <v> Седых Мария</v>
      </c>
    </row>
    <row r="31" spans="1:21" s="52" customFormat="1" ht="9" customHeight="1">
      <c r="A31" s="55">
        <v>12</v>
      </c>
      <c r="B31" s="49"/>
      <c r="C31" s="60"/>
      <c r="D31" s="336" t="s">
        <v>64</v>
      </c>
      <c r="E31" s="336"/>
      <c r="F31" s="336"/>
      <c r="G31" s="166"/>
      <c r="H31" s="168"/>
      <c r="I31" s="120" t="s">
        <v>157</v>
      </c>
      <c r="J31" s="120"/>
      <c r="K31" s="120"/>
      <c r="L31" s="121"/>
      <c r="M31" s="122"/>
      <c r="N31" s="138"/>
      <c r="O31" s="139"/>
      <c r="P31" s="68"/>
      <c r="Q31" s="64"/>
      <c r="R31" s="65"/>
      <c r="U31" s="59" t="str">
        <f>E$53&amp;" "&amp;D$53</f>
        <v> х</v>
      </c>
    </row>
    <row r="32" spans="1:21" s="52" customFormat="1" ht="9" customHeight="1">
      <c r="A32" s="55"/>
      <c r="B32" s="57"/>
      <c r="C32" s="57"/>
      <c r="D32" s="116"/>
      <c r="E32" s="118"/>
      <c r="F32" s="118"/>
      <c r="G32" s="174"/>
      <c r="H32" s="169"/>
      <c r="I32" s="120"/>
      <c r="J32" s="120"/>
      <c r="K32" s="143"/>
      <c r="L32" s="146"/>
      <c r="M32" s="140" t="s">
        <v>84</v>
      </c>
      <c r="N32" s="148"/>
      <c r="O32" s="139"/>
      <c r="P32" s="68"/>
      <c r="Q32" s="64"/>
      <c r="R32" s="65"/>
      <c r="U32" s="59" t="str">
        <f>E$55&amp;" "&amp;D$55</f>
        <v> Бороздина Дарья</v>
      </c>
    </row>
    <row r="33" spans="1:21" s="52" customFormat="1" ht="9" customHeight="1">
      <c r="A33" s="55">
        <v>13</v>
      </c>
      <c r="B33" s="49"/>
      <c r="C33" s="60"/>
      <c r="D33" s="336" t="s">
        <v>68</v>
      </c>
      <c r="E33" s="336"/>
      <c r="F33" s="336"/>
      <c r="G33" s="177"/>
      <c r="H33" s="162"/>
      <c r="I33" s="120"/>
      <c r="J33" s="120"/>
      <c r="K33" s="120"/>
      <c r="L33" s="121"/>
      <c r="M33" s="122" t="s">
        <v>261</v>
      </c>
      <c r="N33" s="149"/>
      <c r="O33" s="150"/>
      <c r="P33" s="68"/>
      <c r="Q33" s="64"/>
      <c r="R33" s="65"/>
      <c r="U33" s="59" t="str">
        <f>E$57&amp;" "&amp;D$57</f>
        <v> Колпак Дарья</v>
      </c>
    </row>
    <row r="34" spans="1:21" s="52" customFormat="1" ht="9" customHeight="1">
      <c r="A34" s="55"/>
      <c r="B34" s="57"/>
      <c r="C34" s="57"/>
      <c r="D34" s="116"/>
      <c r="E34" s="123"/>
      <c r="F34" s="118"/>
      <c r="G34" s="173"/>
      <c r="H34" s="119"/>
      <c r="I34" s="140" t="s">
        <v>158</v>
      </c>
      <c r="J34" s="140"/>
      <c r="K34" s="120"/>
      <c r="L34" s="121"/>
      <c r="M34" s="122"/>
      <c r="N34" s="149"/>
      <c r="O34" s="150"/>
      <c r="P34" s="68"/>
      <c r="Q34" s="64"/>
      <c r="R34" s="65"/>
      <c r="U34" s="59" t="str">
        <f>E$59&amp;" "&amp;D$59</f>
        <v> Лапицкая Владислава</v>
      </c>
    </row>
    <row r="35" spans="1:21" s="52" customFormat="1" ht="9" customHeight="1">
      <c r="A35" s="55">
        <v>14</v>
      </c>
      <c r="B35" s="49"/>
      <c r="C35" s="60"/>
      <c r="D35" s="336" t="s">
        <v>78</v>
      </c>
      <c r="E35" s="336"/>
      <c r="F35" s="336"/>
      <c r="G35" s="166"/>
      <c r="H35" s="168"/>
      <c r="I35" s="120" t="s">
        <v>159</v>
      </c>
      <c r="J35" s="121"/>
      <c r="K35" s="120"/>
      <c r="L35" s="121"/>
      <c r="M35" s="122"/>
      <c r="N35" s="149"/>
      <c r="O35" s="150"/>
      <c r="P35" s="68"/>
      <c r="Q35" s="64"/>
      <c r="R35" s="65"/>
      <c r="U35" s="59" t="str">
        <f>E$61&amp;" "&amp;D$61</f>
        <v> Малиновская Милана</v>
      </c>
    </row>
    <row r="36" spans="1:21" s="52" customFormat="1" ht="9" customHeight="1">
      <c r="A36" s="55"/>
      <c r="B36" s="57"/>
      <c r="C36" s="57"/>
      <c r="D36" s="116"/>
      <c r="E36" s="118"/>
      <c r="F36" s="118"/>
      <c r="G36" s="174"/>
      <c r="H36" s="169"/>
      <c r="I36" s="143"/>
      <c r="J36" s="146"/>
      <c r="K36" s="140" t="s">
        <v>83</v>
      </c>
      <c r="L36" s="141"/>
      <c r="M36" s="122"/>
      <c r="N36" s="149"/>
      <c r="O36" s="150"/>
      <c r="P36" s="68"/>
      <c r="Q36" s="64"/>
      <c r="R36" s="65"/>
      <c r="U36" s="59" t="str">
        <f>E$63&amp;" "&amp;D$63</f>
        <v> Базылева Елизавета</v>
      </c>
    </row>
    <row r="37" spans="1:21" s="52" customFormat="1" ht="9" customHeight="1">
      <c r="A37" s="55">
        <v>15</v>
      </c>
      <c r="B37" s="49"/>
      <c r="C37" s="60"/>
      <c r="D37" s="336" t="s">
        <v>27</v>
      </c>
      <c r="E37" s="336"/>
      <c r="F37" s="336"/>
      <c r="G37" s="177"/>
      <c r="H37" s="162"/>
      <c r="I37" s="120"/>
      <c r="J37" s="121"/>
      <c r="K37" s="120" t="s">
        <v>204</v>
      </c>
      <c r="L37" s="120"/>
      <c r="M37" s="122"/>
      <c r="N37" s="149"/>
      <c r="O37" s="150"/>
      <c r="P37" s="68"/>
      <c r="Q37" s="64"/>
      <c r="R37" s="65"/>
      <c r="U37" s="59" t="str">
        <f>E$65&amp;" "&amp;D$65</f>
        <v> Лавренева Милана</v>
      </c>
    </row>
    <row r="38" spans="1:21" s="52" customFormat="1" ht="9" customHeight="1">
      <c r="A38" s="55"/>
      <c r="B38" s="57"/>
      <c r="C38" s="57"/>
      <c r="D38" s="116"/>
      <c r="E38" s="123"/>
      <c r="F38" s="118"/>
      <c r="G38" s="173"/>
      <c r="H38" s="119"/>
      <c r="I38" s="140" t="s">
        <v>83</v>
      </c>
      <c r="J38" s="141"/>
      <c r="K38" s="120"/>
      <c r="L38" s="142"/>
      <c r="M38" s="122"/>
      <c r="N38" s="149"/>
      <c r="O38" s="150"/>
      <c r="P38" s="68"/>
      <c r="Q38" s="64"/>
      <c r="R38" s="65"/>
      <c r="U38" s="59" t="str">
        <f>E$67&amp;" "&amp;D$67</f>
        <v> Татур Ника</v>
      </c>
    </row>
    <row r="39" spans="1:21" s="52" customFormat="1" ht="9" customHeight="1">
      <c r="A39" s="47">
        <v>16</v>
      </c>
      <c r="B39" s="49"/>
      <c r="C39" s="178"/>
      <c r="D39" s="336" t="s">
        <v>56</v>
      </c>
      <c r="E39" s="336"/>
      <c r="F39" s="336"/>
      <c r="G39" s="166"/>
      <c r="H39" s="168"/>
      <c r="I39" s="120"/>
      <c r="J39" s="120"/>
      <c r="K39" s="120"/>
      <c r="L39" s="120"/>
      <c r="M39" s="149"/>
      <c r="N39" s="149"/>
      <c r="O39" s="150"/>
      <c r="P39" s="68"/>
      <c r="Q39" s="64"/>
      <c r="R39" s="65"/>
      <c r="U39" s="59"/>
    </row>
    <row r="40" spans="1:21" s="52" customFormat="1" ht="9" customHeight="1" thickBot="1">
      <c r="A40" s="55"/>
      <c r="B40" s="57"/>
      <c r="C40" s="57"/>
      <c r="D40" s="116"/>
      <c r="E40" s="118"/>
      <c r="F40" s="118"/>
      <c r="G40" s="174"/>
      <c r="H40" s="169"/>
      <c r="I40" s="120"/>
      <c r="J40" s="120"/>
      <c r="K40" s="120"/>
      <c r="L40" s="120"/>
      <c r="M40" s="151"/>
      <c r="N40" s="152"/>
      <c r="O40" s="141" t="s">
        <v>85</v>
      </c>
      <c r="P40" s="69"/>
      <c r="Q40" s="64"/>
      <c r="R40" s="65"/>
      <c r="U40" s="70"/>
    </row>
    <row r="41" spans="1:18" s="52" customFormat="1" ht="9" customHeight="1">
      <c r="A41" s="47">
        <v>17</v>
      </c>
      <c r="B41" s="49"/>
      <c r="C41" s="178"/>
      <c r="D41" s="336" t="s">
        <v>57</v>
      </c>
      <c r="E41" s="336"/>
      <c r="F41" s="336"/>
      <c r="G41" s="177"/>
      <c r="H41" s="162"/>
      <c r="I41" s="120"/>
      <c r="J41" s="120"/>
      <c r="K41" s="120"/>
      <c r="L41" s="120"/>
      <c r="M41" s="143"/>
      <c r="N41" s="143"/>
      <c r="O41" s="150" t="s">
        <v>307</v>
      </c>
      <c r="P41" s="68"/>
      <c r="Q41" s="64"/>
      <c r="R41" s="65"/>
    </row>
    <row r="42" spans="1:18" s="52" customFormat="1" ht="9" customHeight="1">
      <c r="A42" s="55"/>
      <c r="B42" s="57"/>
      <c r="C42" s="57"/>
      <c r="D42" s="116"/>
      <c r="E42" s="117"/>
      <c r="F42" s="118"/>
      <c r="G42" s="173"/>
      <c r="H42" s="119"/>
      <c r="I42" s="140" t="s">
        <v>82</v>
      </c>
      <c r="J42" s="140"/>
      <c r="K42" s="120"/>
      <c r="L42" s="120"/>
      <c r="M42" s="122"/>
      <c r="N42" s="149"/>
      <c r="O42" s="150"/>
      <c r="P42" s="68"/>
      <c r="Q42" s="64"/>
      <c r="R42" s="65"/>
    </row>
    <row r="43" spans="1:18" s="52" customFormat="1" ht="9" customHeight="1">
      <c r="A43" s="55">
        <v>18</v>
      </c>
      <c r="B43" s="49"/>
      <c r="C43" s="60"/>
      <c r="D43" s="336" t="s">
        <v>27</v>
      </c>
      <c r="E43" s="336"/>
      <c r="F43" s="336"/>
      <c r="G43" s="166"/>
      <c r="H43" s="168"/>
      <c r="I43" s="120"/>
      <c r="J43" s="121"/>
      <c r="K43" s="120"/>
      <c r="L43" s="120"/>
      <c r="M43" s="122"/>
      <c r="N43" s="149"/>
      <c r="O43" s="150"/>
      <c r="P43" s="68"/>
      <c r="Q43" s="64"/>
      <c r="R43" s="65"/>
    </row>
    <row r="44" spans="1:18" s="52" customFormat="1" ht="9" customHeight="1">
      <c r="A44" s="55"/>
      <c r="B44" s="57"/>
      <c r="C44" s="57"/>
      <c r="D44" s="116"/>
      <c r="E44" s="118"/>
      <c r="F44" s="118"/>
      <c r="G44" s="174"/>
      <c r="H44" s="169"/>
      <c r="I44" s="143"/>
      <c r="J44" s="146"/>
      <c r="K44" s="140" t="s">
        <v>82</v>
      </c>
      <c r="L44" s="140"/>
      <c r="M44" s="122"/>
      <c r="N44" s="149"/>
      <c r="O44" s="150"/>
      <c r="P44" s="68"/>
      <c r="Q44" s="64"/>
      <c r="R44" s="65"/>
    </row>
    <row r="45" spans="1:18" s="52" customFormat="1" ht="9" customHeight="1">
      <c r="A45" s="55">
        <v>19</v>
      </c>
      <c r="B45" s="49"/>
      <c r="C45" s="60"/>
      <c r="D45" s="336" t="s">
        <v>71</v>
      </c>
      <c r="E45" s="336"/>
      <c r="F45" s="336"/>
      <c r="G45" s="177"/>
      <c r="H45" s="162"/>
      <c r="I45" s="120"/>
      <c r="J45" s="121"/>
      <c r="K45" s="120" t="s">
        <v>205</v>
      </c>
      <c r="L45" s="121"/>
      <c r="M45" s="122"/>
      <c r="N45" s="149"/>
      <c r="O45" s="150"/>
      <c r="P45" s="68"/>
      <c r="Q45" s="64"/>
      <c r="R45" s="65"/>
    </row>
    <row r="46" spans="1:18" s="52" customFormat="1" ht="9" customHeight="1">
      <c r="A46" s="55"/>
      <c r="B46" s="57"/>
      <c r="C46" s="57"/>
      <c r="D46" s="116"/>
      <c r="E46" s="123"/>
      <c r="F46" s="118"/>
      <c r="G46" s="173"/>
      <c r="H46" s="119"/>
      <c r="I46" s="140" t="s">
        <v>160</v>
      </c>
      <c r="J46" s="141"/>
      <c r="K46" s="120"/>
      <c r="L46" s="147"/>
      <c r="M46" s="122"/>
      <c r="N46" s="149"/>
      <c r="O46" s="150"/>
      <c r="P46" s="68"/>
      <c r="Q46" s="64"/>
      <c r="R46" s="65"/>
    </row>
    <row r="47" spans="1:18" s="52" customFormat="1" ht="9" customHeight="1">
      <c r="A47" s="55">
        <v>20</v>
      </c>
      <c r="B47" s="49"/>
      <c r="C47" s="60"/>
      <c r="D47" s="336" t="s">
        <v>63</v>
      </c>
      <c r="E47" s="336"/>
      <c r="F47" s="336"/>
      <c r="G47" s="166"/>
      <c r="H47" s="168"/>
      <c r="I47" s="120" t="s">
        <v>161</v>
      </c>
      <c r="J47" s="120"/>
      <c r="K47" s="120"/>
      <c r="L47" s="121"/>
      <c r="M47" s="122"/>
      <c r="N47" s="149"/>
      <c r="O47" s="150"/>
      <c r="P47" s="68"/>
      <c r="Q47" s="64"/>
      <c r="R47" s="65"/>
    </row>
    <row r="48" spans="1:18" s="52" customFormat="1" ht="9" customHeight="1">
      <c r="A48" s="55"/>
      <c r="B48" s="57"/>
      <c r="C48" s="57"/>
      <c r="D48" s="116"/>
      <c r="E48" s="118"/>
      <c r="F48" s="118"/>
      <c r="G48" s="174"/>
      <c r="H48" s="169"/>
      <c r="I48" s="120"/>
      <c r="J48" s="120"/>
      <c r="K48" s="143"/>
      <c r="L48" s="146"/>
      <c r="M48" s="140" t="s">
        <v>82</v>
      </c>
      <c r="N48" s="148"/>
      <c r="O48" s="150"/>
      <c r="P48" s="68"/>
      <c r="Q48" s="64"/>
      <c r="R48" s="65"/>
    </row>
    <row r="49" spans="1:18" s="52" customFormat="1" ht="9" customHeight="1">
      <c r="A49" s="55">
        <v>21</v>
      </c>
      <c r="B49" s="49"/>
      <c r="C49" s="60"/>
      <c r="D49" s="336" t="s">
        <v>67</v>
      </c>
      <c r="E49" s="336"/>
      <c r="F49" s="336"/>
      <c r="G49" s="177"/>
      <c r="H49" s="162"/>
      <c r="I49" s="120"/>
      <c r="J49" s="120"/>
      <c r="K49" s="120"/>
      <c r="L49" s="121"/>
      <c r="M49" s="122" t="s">
        <v>204</v>
      </c>
      <c r="N49" s="138"/>
      <c r="O49" s="139"/>
      <c r="P49" s="68"/>
      <c r="Q49" s="64"/>
      <c r="R49" s="65"/>
    </row>
    <row r="50" spans="1:18" s="52" customFormat="1" ht="9" customHeight="1">
      <c r="A50" s="55"/>
      <c r="B50" s="57"/>
      <c r="C50" s="57"/>
      <c r="D50" s="116"/>
      <c r="E50" s="123"/>
      <c r="F50" s="118"/>
      <c r="G50" s="173"/>
      <c r="H50" s="119"/>
      <c r="I50" s="140" t="s">
        <v>162</v>
      </c>
      <c r="J50" s="140"/>
      <c r="K50" s="120"/>
      <c r="L50" s="121"/>
      <c r="M50" s="122"/>
      <c r="N50" s="138"/>
      <c r="O50" s="139"/>
      <c r="P50" s="68"/>
      <c r="Q50" s="64"/>
      <c r="R50" s="65"/>
    </row>
    <row r="51" spans="1:18" s="52" customFormat="1" ht="9" customHeight="1">
      <c r="A51" s="55">
        <v>22</v>
      </c>
      <c r="B51" s="49"/>
      <c r="C51" s="60"/>
      <c r="D51" s="336" t="s">
        <v>73</v>
      </c>
      <c r="E51" s="336"/>
      <c r="F51" s="336"/>
      <c r="G51" s="166"/>
      <c r="H51" s="168"/>
      <c r="I51" s="120" t="s">
        <v>163</v>
      </c>
      <c r="J51" s="121"/>
      <c r="K51" s="120"/>
      <c r="L51" s="121"/>
      <c r="M51" s="122"/>
      <c r="N51" s="138"/>
      <c r="O51" s="139"/>
      <c r="P51" s="68"/>
      <c r="Q51" s="64"/>
      <c r="R51" s="65"/>
    </row>
    <row r="52" spans="1:18" s="52" customFormat="1" ht="9" customHeight="1">
      <c r="A52" s="55"/>
      <c r="B52" s="57"/>
      <c r="C52" s="57"/>
      <c r="D52" s="116"/>
      <c r="E52" s="118"/>
      <c r="F52" s="118"/>
      <c r="G52" s="174"/>
      <c r="H52" s="169"/>
      <c r="I52" s="143"/>
      <c r="J52" s="146"/>
      <c r="K52" s="124" t="s">
        <v>140</v>
      </c>
      <c r="L52" s="141"/>
      <c r="M52" s="122"/>
      <c r="N52" s="138"/>
      <c r="O52" s="139"/>
      <c r="P52" s="68"/>
      <c r="Q52" s="64"/>
      <c r="R52" s="65"/>
    </row>
    <row r="53" spans="1:18" s="52" customFormat="1" ht="9" customHeight="1">
      <c r="A53" s="55">
        <v>23</v>
      </c>
      <c r="B53" s="49"/>
      <c r="C53" s="60"/>
      <c r="D53" s="336" t="s">
        <v>27</v>
      </c>
      <c r="E53" s="336"/>
      <c r="F53" s="336"/>
      <c r="G53" s="177"/>
      <c r="H53" s="162"/>
      <c r="I53" s="120"/>
      <c r="J53" s="121"/>
      <c r="K53" s="120" t="s">
        <v>149</v>
      </c>
      <c r="L53" s="120"/>
      <c r="M53" s="122"/>
      <c r="N53" s="138"/>
      <c r="O53" s="139"/>
      <c r="P53" s="68"/>
      <c r="Q53" s="64"/>
      <c r="R53" s="65"/>
    </row>
    <row r="54" spans="1:18" s="52" customFormat="1" ht="9" customHeight="1">
      <c r="A54" s="55"/>
      <c r="B54" s="57"/>
      <c r="C54" s="57"/>
      <c r="D54" s="116"/>
      <c r="E54" s="123"/>
      <c r="F54" s="118"/>
      <c r="G54" s="173"/>
      <c r="H54" s="119"/>
      <c r="I54" s="140" t="s">
        <v>140</v>
      </c>
      <c r="J54" s="141"/>
      <c r="K54" s="120"/>
      <c r="L54" s="142"/>
      <c r="M54" s="122"/>
      <c r="N54" s="138"/>
      <c r="O54" s="139"/>
      <c r="P54" s="68"/>
      <c r="Q54" s="64"/>
      <c r="R54" s="65"/>
    </row>
    <row r="55" spans="1:18" s="52" customFormat="1" ht="9" customHeight="1">
      <c r="A55" s="47">
        <v>24</v>
      </c>
      <c r="B55" s="49"/>
      <c r="C55" s="178"/>
      <c r="D55" s="336" t="s">
        <v>59</v>
      </c>
      <c r="E55" s="336"/>
      <c r="F55" s="336"/>
      <c r="G55" s="166"/>
      <c r="H55" s="168"/>
      <c r="I55" s="120"/>
      <c r="J55" s="120"/>
      <c r="K55" s="120"/>
      <c r="L55" s="120"/>
      <c r="M55" s="122"/>
      <c r="N55" s="138"/>
      <c r="O55" s="139"/>
      <c r="P55" s="68"/>
      <c r="Q55" s="64"/>
      <c r="R55" s="65"/>
    </row>
    <row r="56" spans="1:18" s="52" customFormat="1" ht="9" customHeight="1">
      <c r="A56" s="55"/>
      <c r="B56" s="57"/>
      <c r="C56" s="57"/>
      <c r="D56" s="116"/>
      <c r="E56" s="118"/>
      <c r="F56" s="118"/>
      <c r="G56" s="174"/>
      <c r="H56" s="169"/>
      <c r="I56" s="120"/>
      <c r="J56" s="120"/>
      <c r="K56" s="120"/>
      <c r="L56" s="120"/>
      <c r="M56" s="143"/>
      <c r="N56" s="144"/>
      <c r="O56" s="145" t="s">
        <v>206</v>
      </c>
      <c r="P56" s="68"/>
      <c r="Q56" s="64"/>
      <c r="R56" s="65"/>
    </row>
    <row r="57" spans="1:18" s="52" customFormat="1" ht="9" customHeight="1">
      <c r="A57" s="47">
        <v>25</v>
      </c>
      <c r="B57" s="49"/>
      <c r="C57" s="178"/>
      <c r="D57" s="336" t="s">
        <v>61</v>
      </c>
      <c r="E57" s="336"/>
      <c r="F57" s="336"/>
      <c r="G57" s="177"/>
      <c r="H57" s="162"/>
      <c r="I57" s="120"/>
      <c r="J57" s="120"/>
      <c r="K57" s="120"/>
      <c r="L57" s="120"/>
      <c r="M57" s="122"/>
      <c r="N57" s="138"/>
      <c r="O57" s="139"/>
      <c r="P57" s="63"/>
      <c r="Q57" s="64"/>
      <c r="R57" s="65"/>
    </row>
    <row r="58" spans="1:18" s="52" customFormat="1" ht="9" customHeight="1">
      <c r="A58" s="55"/>
      <c r="B58" s="57"/>
      <c r="C58" s="57"/>
      <c r="D58" s="116"/>
      <c r="E58" s="117"/>
      <c r="F58" s="118"/>
      <c r="G58" s="173"/>
      <c r="H58" s="119"/>
      <c r="I58" s="140" t="s">
        <v>190</v>
      </c>
      <c r="J58" s="140"/>
      <c r="K58" s="120"/>
      <c r="L58" s="120"/>
      <c r="M58" s="122"/>
      <c r="N58" s="138"/>
      <c r="O58" s="139"/>
      <c r="P58" s="63"/>
      <c r="Q58" s="64"/>
      <c r="R58" s="65"/>
    </row>
    <row r="59" spans="1:18" s="52" customFormat="1" ht="9" customHeight="1">
      <c r="A59" s="55">
        <v>26</v>
      </c>
      <c r="B59" s="49"/>
      <c r="C59" s="60"/>
      <c r="D59" s="336" t="s">
        <v>80</v>
      </c>
      <c r="E59" s="336"/>
      <c r="F59" s="336"/>
      <c r="G59" s="166"/>
      <c r="H59" s="168"/>
      <c r="I59" s="120" t="s">
        <v>191</v>
      </c>
      <c r="J59" s="121"/>
      <c r="K59" s="120"/>
      <c r="L59" s="120"/>
      <c r="M59" s="122"/>
      <c r="N59" s="138"/>
      <c r="O59" s="139"/>
      <c r="P59" s="63"/>
      <c r="Q59" s="64"/>
      <c r="R59" s="65"/>
    </row>
    <row r="60" spans="1:18" s="52" customFormat="1" ht="9" customHeight="1">
      <c r="A60" s="55"/>
      <c r="B60" s="57"/>
      <c r="C60" s="57"/>
      <c r="D60" s="116"/>
      <c r="E60" s="118"/>
      <c r="F60" s="118"/>
      <c r="G60" s="174"/>
      <c r="H60" s="169"/>
      <c r="I60" s="143"/>
      <c r="J60" s="146"/>
      <c r="K60" s="140" t="s">
        <v>190</v>
      </c>
      <c r="L60" s="140"/>
      <c r="M60" s="122"/>
      <c r="N60" s="138"/>
      <c r="O60" s="139"/>
      <c r="P60" s="63"/>
      <c r="Q60" s="64"/>
      <c r="R60" s="65"/>
    </row>
    <row r="61" spans="1:18" s="52" customFormat="1" ht="9" customHeight="1">
      <c r="A61" s="55">
        <v>27</v>
      </c>
      <c r="B61" s="49"/>
      <c r="C61" s="60"/>
      <c r="D61" s="336" t="s">
        <v>70</v>
      </c>
      <c r="E61" s="336"/>
      <c r="F61" s="336"/>
      <c r="G61" s="177"/>
      <c r="H61" s="162"/>
      <c r="I61" s="120"/>
      <c r="J61" s="121"/>
      <c r="K61" s="120" t="s">
        <v>240</v>
      </c>
      <c r="L61" s="121"/>
      <c r="M61" s="122"/>
      <c r="N61" s="138"/>
      <c r="O61" s="139"/>
      <c r="P61" s="63"/>
      <c r="Q61" s="64"/>
      <c r="R61" s="65"/>
    </row>
    <row r="62" spans="1:18" s="52" customFormat="1" ht="9" customHeight="1">
      <c r="A62" s="55"/>
      <c r="B62" s="57"/>
      <c r="C62" s="57"/>
      <c r="D62" s="116"/>
      <c r="E62" s="123"/>
      <c r="F62" s="118"/>
      <c r="G62" s="173"/>
      <c r="H62" s="119"/>
      <c r="I62" s="140" t="s">
        <v>166</v>
      </c>
      <c r="J62" s="141"/>
      <c r="K62" s="120"/>
      <c r="L62" s="147"/>
      <c r="M62" s="122"/>
      <c r="N62" s="138"/>
      <c r="O62" s="139"/>
      <c r="P62" s="63"/>
      <c r="Q62" s="64"/>
      <c r="R62" s="65"/>
    </row>
    <row r="63" spans="1:18" s="52" customFormat="1" ht="9" customHeight="1">
      <c r="A63" s="55">
        <v>28</v>
      </c>
      <c r="B63" s="49"/>
      <c r="C63" s="60"/>
      <c r="D63" s="336" t="s">
        <v>65</v>
      </c>
      <c r="E63" s="336"/>
      <c r="F63" s="336"/>
      <c r="G63" s="166"/>
      <c r="H63" s="168"/>
      <c r="I63" s="120" t="s">
        <v>163</v>
      </c>
      <c r="J63" s="120"/>
      <c r="K63" s="120"/>
      <c r="L63" s="121"/>
      <c r="M63" s="122"/>
      <c r="N63" s="138"/>
      <c r="O63" s="139"/>
      <c r="P63" s="63"/>
      <c r="Q63" s="64"/>
      <c r="R63" s="65"/>
    </row>
    <row r="64" spans="1:18" s="52" customFormat="1" ht="9" customHeight="1">
      <c r="A64" s="55"/>
      <c r="B64" s="57"/>
      <c r="C64" s="57"/>
      <c r="D64" s="116"/>
      <c r="E64" s="118"/>
      <c r="F64" s="118"/>
      <c r="G64" s="174"/>
      <c r="H64" s="169"/>
      <c r="I64" s="120"/>
      <c r="J64" s="120"/>
      <c r="K64" s="143"/>
      <c r="L64" s="146"/>
      <c r="M64" s="140" t="s">
        <v>206</v>
      </c>
      <c r="N64" s="148"/>
      <c r="O64" s="139"/>
      <c r="P64" s="63"/>
      <c r="Q64" s="64"/>
      <c r="R64" s="65"/>
    </row>
    <row r="65" spans="1:18" s="52" customFormat="1" ht="9" customHeight="1">
      <c r="A65" s="55">
        <v>29</v>
      </c>
      <c r="B65" s="49"/>
      <c r="C65" s="60"/>
      <c r="D65" s="336" t="s">
        <v>69</v>
      </c>
      <c r="E65" s="336"/>
      <c r="F65" s="336"/>
      <c r="G65" s="177"/>
      <c r="H65" s="162"/>
      <c r="I65" s="120"/>
      <c r="J65" s="120"/>
      <c r="K65" s="120"/>
      <c r="L65" s="121"/>
      <c r="M65" s="122" t="s">
        <v>176</v>
      </c>
      <c r="N65" s="149"/>
      <c r="O65" s="150"/>
      <c r="P65" s="63"/>
      <c r="Q65" s="64"/>
      <c r="R65" s="65"/>
    </row>
    <row r="66" spans="1:18" s="52" customFormat="1" ht="9" customHeight="1">
      <c r="A66" s="55"/>
      <c r="B66" s="57"/>
      <c r="C66" s="57"/>
      <c r="D66" s="116"/>
      <c r="E66" s="123"/>
      <c r="F66" s="118"/>
      <c r="G66" s="173"/>
      <c r="H66" s="119"/>
      <c r="I66" s="140" t="s">
        <v>164</v>
      </c>
      <c r="J66" s="140"/>
      <c r="K66" s="120"/>
      <c r="L66" s="121"/>
      <c r="M66" s="122"/>
      <c r="N66" s="149"/>
      <c r="O66" s="150"/>
      <c r="P66" s="63"/>
      <c r="Q66" s="64"/>
      <c r="R66" s="65"/>
    </row>
    <row r="67" spans="1:17" s="52" customFormat="1" ht="9" customHeight="1">
      <c r="A67" s="55">
        <v>30</v>
      </c>
      <c r="B67" s="49"/>
      <c r="C67" s="60"/>
      <c r="D67" s="336" t="s">
        <v>75</v>
      </c>
      <c r="E67" s="336"/>
      <c r="F67" s="336"/>
      <c r="G67" s="166"/>
      <c r="H67" s="168"/>
      <c r="I67" s="120" t="s">
        <v>165</v>
      </c>
      <c r="J67" s="121"/>
      <c r="K67" s="120"/>
      <c r="L67" s="121"/>
      <c r="M67" s="122"/>
      <c r="N67" s="149"/>
      <c r="O67" s="122"/>
      <c r="P67" s="50"/>
      <c r="Q67" s="51"/>
    </row>
    <row r="68" spans="1:17" s="52" customFormat="1" ht="9" customHeight="1">
      <c r="A68" s="55"/>
      <c r="B68" s="57"/>
      <c r="C68" s="57"/>
      <c r="D68" s="116"/>
      <c r="E68" s="118"/>
      <c r="F68" s="118"/>
      <c r="G68" s="174"/>
      <c r="H68" s="169"/>
      <c r="I68" s="143"/>
      <c r="J68" s="146"/>
      <c r="K68" s="140" t="s">
        <v>206</v>
      </c>
      <c r="L68" s="141"/>
      <c r="M68" s="122"/>
      <c r="N68" s="149"/>
      <c r="O68" s="122"/>
      <c r="P68" s="50"/>
      <c r="Q68" s="51"/>
    </row>
    <row r="69" spans="1:17" s="52" customFormat="1" ht="9" customHeight="1">
      <c r="A69" s="55">
        <v>31</v>
      </c>
      <c r="B69" s="49"/>
      <c r="C69" s="60"/>
      <c r="D69" s="336" t="s">
        <v>27</v>
      </c>
      <c r="E69" s="336"/>
      <c r="F69" s="336"/>
      <c r="G69" s="177"/>
      <c r="H69" s="162"/>
      <c r="I69" s="120"/>
      <c r="J69" s="121"/>
      <c r="K69" s="120" t="s">
        <v>149</v>
      </c>
      <c r="L69" s="120"/>
      <c r="M69" s="122"/>
      <c r="N69" s="149"/>
      <c r="O69" s="122"/>
      <c r="P69" s="71"/>
      <c r="Q69" s="51"/>
    </row>
    <row r="70" spans="1:17" s="52" customFormat="1" ht="9" customHeight="1">
      <c r="A70" s="55"/>
      <c r="B70" s="57"/>
      <c r="C70" s="57"/>
      <c r="D70" s="116"/>
      <c r="E70" s="123"/>
      <c r="F70" s="118"/>
      <c r="G70" s="173"/>
      <c r="H70" s="119"/>
      <c r="I70" s="140" t="s">
        <v>81</v>
      </c>
      <c r="J70" s="141"/>
      <c r="K70" s="120"/>
      <c r="L70" s="142"/>
      <c r="M70" s="122" t="s">
        <v>84</v>
      </c>
      <c r="N70" s="149"/>
      <c r="O70" s="122"/>
      <c r="P70" s="72"/>
      <c r="Q70" s="51"/>
    </row>
    <row r="71" spans="1:17" s="52" customFormat="1" ht="9" customHeight="1">
      <c r="A71" s="47">
        <v>32</v>
      </c>
      <c r="B71" s="48"/>
      <c r="C71" s="178"/>
      <c r="D71" s="336" t="s">
        <v>34</v>
      </c>
      <c r="E71" s="336"/>
      <c r="F71" s="336"/>
      <c r="G71" s="166"/>
      <c r="H71" s="168"/>
      <c r="I71" s="120"/>
      <c r="J71" s="120"/>
      <c r="K71" s="120"/>
      <c r="L71" s="120"/>
      <c r="M71" s="153"/>
      <c r="N71" s="154"/>
      <c r="O71" s="155" t="s">
        <v>82</v>
      </c>
      <c r="P71" s="73" t="s">
        <v>5</v>
      </c>
      <c r="Q71" s="51"/>
    </row>
    <row r="72" spans="4:18" ht="15.75" customHeight="1">
      <c r="D72" s="125"/>
      <c r="E72" s="126"/>
      <c r="F72" s="126"/>
      <c r="G72" s="175"/>
      <c r="H72" s="170"/>
      <c r="I72" s="125"/>
      <c r="J72" s="156"/>
      <c r="K72" s="125"/>
      <c r="L72" s="156"/>
      <c r="M72" s="157" t="s">
        <v>82</v>
      </c>
      <c r="N72" s="158"/>
      <c r="O72" s="159" t="s">
        <v>310</v>
      </c>
      <c r="P72" s="337"/>
      <c r="Q72" s="337"/>
      <c r="R72" s="337"/>
    </row>
    <row r="73" spans="4:18" ht="16.5" customHeight="1">
      <c r="D73" s="125"/>
      <c r="E73" s="126"/>
      <c r="F73" s="126"/>
      <c r="G73" s="175"/>
      <c r="H73" s="170"/>
      <c r="I73" s="125"/>
      <c r="J73" s="156"/>
      <c r="K73" s="125"/>
      <c r="L73" s="156"/>
      <c r="M73" s="159"/>
      <c r="N73" s="160"/>
      <c r="O73" s="159"/>
      <c r="P73" s="78"/>
      <c r="Q73" s="79"/>
      <c r="R73" s="79"/>
    </row>
    <row r="74" spans="3:13" ht="15">
      <c r="C74" s="80"/>
      <c r="D74" s="81"/>
      <c r="E74" s="82"/>
      <c r="F74" s="82"/>
      <c r="G74" s="80"/>
      <c r="H74" s="171"/>
      <c r="I74" s="82"/>
      <c r="J74" s="83"/>
      <c r="K74" s="82"/>
      <c r="L74" s="83"/>
      <c r="M74" s="82"/>
    </row>
    <row r="75" spans="3:13" ht="15.75">
      <c r="C75" s="96"/>
      <c r="D75" s="95" t="s">
        <v>6</v>
      </c>
      <c r="E75" s="95"/>
      <c r="F75" s="95"/>
      <c r="G75" s="95"/>
      <c r="H75" s="95"/>
      <c r="I75" s="338" t="s">
        <v>19</v>
      </c>
      <c r="J75" s="338"/>
      <c r="K75" s="338"/>
      <c r="L75" s="95"/>
      <c r="M75" s="95"/>
    </row>
    <row r="76" spans="3:13" ht="15.75" hidden="1">
      <c r="C76" s="80"/>
      <c r="D76" s="85"/>
      <c r="E76" s="86"/>
      <c r="F76" s="86"/>
      <c r="G76" s="176"/>
      <c r="H76" s="172"/>
      <c r="I76" s="86"/>
      <c r="J76" s="87"/>
      <c r="K76" s="86"/>
      <c r="L76" s="83"/>
      <c r="M76" s="82"/>
    </row>
    <row r="77" spans="3:13" ht="15.75" hidden="1">
      <c r="C77" s="80"/>
      <c r="D77" s="85"/>
      <c r="E77" s="86"/>
      <c r="F77" s="86"/>
      <c r="G77" s="176"/>
      <c r="H77" s="172"/>
      <c r="I77" s="82"/>
      <c r="J77" s="86"/>
      <c r="K77" s="86"/>
      <c r="L77" s="83"/>
      <c r="M77" s="82"/>
    </row>
    <row r="78" spans="3:13" ht="15" hidden="1">
      <c r="C78" s="80"/>
      <c r="D78" s="81"/>
      <c r="E78" s="82"/>
      <c r="F78" s="82"/>
      <c r="G78" s="80"/>
      <c r="H78" s="171"/>
      <c r="I78" s="82"/>
      <c r="J78" s="83"/>
      <c r="K78" s="82"/>
      <c r="L78" s="83"/>
      <c r="M78" s="82"/>
    </row>
    <row r="79" spans="3:13" ht="15">
      <c r="C79" s="80"/>
      <c r="D79" s="81"/>
      <c r="E79" s="82"/>
      <c r="F79" s="82"/>
      <c r="G79" s="80"/>
      <c r="H79" s="171"/>
      <c r="I79" s="82"/>
      <c r="J79" s="83"/>
      <c r="K79" s="82"/>
      <c r="L79" s="83"/>
      <c r="M79" s="82"/>
    </row>
    <row r="80" ht="12.75">
      <c r="D80" s="76" t="s">
        <v>141</v>
      </c>
    </row>
    <row r="81" ht="12.75">
      <c r="D81" s="76" t="s">
        <v>142</v>
      </c>
    </row>
  </sheetData>
  <sheetProtection/>
  <mergeCells count="37">
    <mergeCell ref="I75:K75"/>
    <mergeCell ref="D63:F63"/>
    <mergeCell ref="D65:F65"/>
    <mergeCell ref="D67:F67"/>
    <mergeCell ref="D69:F69"/>
    <mergeCell ref="D71:F71"/>
    <mergeCell ref="P72:R72"/>
    <mergeCell ref="D51:F51"/>
    <mergeCell ref="D53:F53"/>
    <mergeCell ref="D55:F55"/>
    <mergeCell ref="D57:F57"/>
    <mergeCell ref="D59:F59"/>
    <mergeCell ref="D61:F61"/>
    <mergeCell ref="D39:F39"/>
    <mergeCell ref="D41:F41"/>
    <mergeCell ref="D43:F43"/>
    <mergeCell ref="D45:F45"/>
    <mergeCell ref="D47:F47"/>
    <mergeCell ref="D49:F49"/>
    <mergeCell ref="D27:F27"/>
    <mergeCell ref="D29:F29"/>
    <mergeCell ref="D31:F31"/>
    <mergeCell ref="D33:F33"/>
    <mergeCell ref="D35:F35"/>
    <mergeCell ref="D37:F37"/>
    <mergeCell ref="D15:F15"/>
    <mergeCell ref="D17:F17"/>
    <mergeCell ref="D19:F19"/>
    <mergeCell ref="D21:F21"/>
    <mergeCell ref="D23:F23"/>
    <mergeCell ref="D25:F25"/>
    <mergeCell ref="A6:B6"/>
    <mergeCell ref="O6:P6"/>
    <mergeCell ref="D7:F7"/>
    <mergeCell ref="D9:F9"/>
    <mergeCell ref="D11:F11"/>
    <mergeCell ref="D13:F13"/>
  </mergeCells>
  <conditionalFormatting sqref="G67 G35 G47 G11 G55 G23 G27 G19 G51 G59 G63 G15 G39 G43 G31 G71">
    <cfRule type="expression" priority="1" dxfId="174" stopIfTrue="1">
      <formula>AND(#REF!&lt;9,$B11&gt;0)</formula>
    </cfRule>
  </conditionalFormatting>
  <conditionalFormatting sqref="D63 I10 D9 D11 D67 D69 D13 D15 D17 D19 D21 D23 D25 D27 D29 D31 D33 D35 D37 D39 D41 D43 D45 D47 D49 D51 D53 D55 D57 D59 D61 D65 D71">
    <cfRule type="cellIs" priority="2" dxfId="175" operator="equal" stopIfTrue="1">
      <formula>"Bye"</formula>
    </cfRule>
    <cfRule type="expression" priority="3" dxfId="174" stopIfTrue="1">
      <formula>AND(#REF!&lt;9,$B9&gt;0)</formula>
    </cfRule>
  </conditionalFormatting>
  <conditionalFormatting sqref="M16 M32 M48 M64 O24 O56 K60 K12 I14 I18 I22 I26 I30 I34 I38 I42 I46 I50 I54 I58 I70 I66 I62 K20 K28 K36 K44 K68">
    <cfRule type="expression" priority="4" dxfId="174" stopIfTrue="1">
      <formula>H12="as"</formula>
    </cfRule>
    <cfRule type="expression" priority="5" dxfId="174" stopIfTrue="1">
      <formula>H12="bs"</formula>
    </cfRule>
  </conditionalFormatting>
  <conditionalFormatting sqref="O40">
    <cfRule type="expression" priority="6" dxfId="174" stopIfTrue="1">
      <formula>N41="as"</formula>
    </cfRule>
    <cfRule type="expression" priority="7" dxfId="174" stopIfTrue="1">
      <formula>N41="bs"</formula>
    </cfRule>
  </conditionalFormatting>
  <conditionalFormatting sqref="I12 I60 G14 G18 G22 G26 G30 G34 G38 G42 G46 G50 G54 G58 G62 G66 K16 M24 K32 M41 K48 M56 I68 G70 I20 I28 I36 I44 I52 K64 G10">
    <cfRule type="expression" priority="8" dxfId="176" stopIfTrue="1">
      <formula>AND($K$1="CU",G10="Umpire")</formula>
    </cfRule>
    <cfRule type="expression" priority="9" dxfId="177" stopIfTrue="1">
      <formula>AND($K$1="CU",G10&lt;&gt;"Umpire",H10&lt;&gt;"")</formula>
    </cfRule>
    <cfRule type="expression" priority="10" dxfId="178" stopIfTrue="1">
      <formula>AND($K$1="CU",G10&lt;&gt;"Umpire")</formula>
    </cfRule>
  </conditionalFormatting>
  <conditionalFormatting sqref="H10 H14 H18 H22 H26 H30 H34 H38 H42 H46 H50 H54 H58 H62 H66 H70 J68 J60 J44 J36 J28 J20 J12 L16 L32 L48 L64 N56 N24 J52:K52">
    <cfRule type="expression" priority="11" dxfId="179" stopIfTrue="1">
      <formula>$K$1="CU"</formula>
    </cfRule>
  </conditionalFormatting>
  <dataValidations count="1">
    <dataValidation type="list" allowBlank="1" showInputMessage="1" sqref="G10 G14 G18 G22 G26 G30 G34 G38 G42 G46 G50 G54 G58 G62 G66 G70 I68 I60 K64 M56 I52 K48 I44 M41 I36 K32 I28 M24 I20 K16 I12">
      <formula1>$S$9:$S$20</formula1>
    </dataValidation>
  </dataValidations>
  <printOptions horizontalCentered="1"/>
  <pageMargins left="0.35" right="0.35" top="0.39" bottom="0.39" header="0" footer="0"/>
  <pageSetup fitToHeight="1" fitToWidth="1" horizontalDpi="600" verticalDpi="600" orientation="portrait" paperSize="9" scale="82" r:id="rId3"/>
  <legacyDrawing r:id="rId2"/>
</worksheet>
</file>

<file path=xl/worksheets/sheet3.xml><?xml version="1.0" encoding="utf-8"?>
<worksheet xmlns="http://schemas.openxmlformats.org/spreadsheetml/2006/main" xmlns:r="http://schemas.openxmlformats.org/officeDocument/2006/relationships">
  <sheetPr codeName="Sheet28">
    <pageSetUpPr fitToPage="1"/>
  </sheetPr>
  <dimension ref="A1:U86"/>
  <sheetViews>
    <sheetView showGridLines="0" showZeros="0" zoomScalePageLayoutView="0" workbookViewId="0" topLeftCell="A19">
      <selection activeCell="Y68" sqref="Y68"/>
    </sheetView>
  </sheetViews>
  <sheetFormatPr defaultColWidth="8.875" defaultRowHeight="12.75"/>
  <cols>
    <col min="1" max="1" width="3.00390625" style="74" customWidth="1"/>
    <col min="2" max="2" width="4.75390625" style="74" customWidth="1"/>
    <col min="3" max="3" width="3.75390625" style="75" customWidth="1"/>
    <col min="4" max="4" width="15.00390625" style="76" customWidth="1"/>
    <col min="5" max="5" width="5.00390625" style="74" customWidth="1"/>
    <col min="6" max="6" width="17.875" style="74" customWidth="1"/>
    <col min="7" max="7" width="10.125" style="75" customWidth="1"/>
    <col min="8" max="8" width="8.625" style="109" customWidth="1"/>
    <col min="9" max="9" width="10.75390625" style="74" customWidth="1"/>
    <col min="10" max="10" width="1.75390625" style="77" customWidth="1"/>
    <col min="11" max="11" width="11.75390625" style="74" customWidth="1"/>
    <col min="12" max="12" width="1.00390625" style="84" customWidth="1"/>
    <col min="13" max="13" width="10.75390625" style="74" customWidth="1"/>
    <col min="14" max="14" width="1.75390625" style="77" customWidth="1"/>
    <col min="15" max="15" width="10.75390625" style="74" customWidth="1"/>
    <col min="16" max="16" width="3.00390625" style="84" customWidth="1"/>
    <col min="17" max="17" width="0" style="74" hidden="1" customWidth="1"/>
    <col min="18" max="18" width="2.25390625" style="74" customWidth="1"/>
    <col min="19" max="19" width="9.625" style="74" hidden="1" customWidth="1"/>
    <col min="20" max="20" width="8.625" style="74" hidden="1" customWidth="1"/>
    <col min="21" max="21" width="10.00390625" style="74" hidden="1" customWidth="1"/>
    <col min="22" max="16384" width="8.875" style="74" customWidth="1"/>
  </cols>
  <sheetData>
    <row r="1" spans="1:20" s="10" customFormat="1" ht="30.75" customHeight="1">
      <c r="A1" s="97" t="s">
        <v>16</v>
      </c>
      <c r="B1" s="1"/>
      <c r="C1" s="2"/>
      <c r="D1" s="3"/>
      <c r="E1" s="3"/>
      <c r="F1" s="4"/>
      <c r="G1" s="11"/>
      <c r="H1" s="103"/>
      <c r="I1" s="4"/>
      <c r="J1" s="4"/>
      <c r="K1" s="5"/>
      <c r="L1" s="5"/>
      <c r="M1" s="5"/>
      <c r="N1" s="6"/>
      <c r="O1" s="7"/>
      <c r="P1" s="8"/>
      <c r="Q1" s="8"/>
      <c r="R1" s="8"/>
      <c r="S1" s="8"/>
      <c r="T1" s="9"/>
    </row>
    <row r="2" spans="1:20" s="10" customFormat="1" ht="31.5" customHeight="1">
      <c r="A2" s="2" t="s">
        <v>17</v>
      </c>
      <c r="B2" s="1"/>
      <c r="C2" s="2"/>
      <c r="D2" s="3"/>
      <c r="E2" s="3"/>
      <c r="F2" s="11"/>
      <c r="G2" s="11"/>
      <c r="H2" s="103"/>
      <c r="I2" s="11"/>
      <c r="J2" s="11"/>
      <c r="K2" s="12"/>
      <c r="L2" s="12"/>
      <c r="M2" s="12"/>
      <c r="N2" s="6"/>
      <c r="O2" s="7"/>
      <c r="P2" s="8"/>
      <c r="Q2" s="8"/>
      <c r="R2" s="8"/>
      <c r="S2" s="8"/>
      <c r="T2" s="9"/>
    </row>
    <row r="3" spans="1:20" s="10" customFormat="1" ht="22.5" customHeight="1">
      <c r="A3" s="13" t="s">
        <v>8</v>
      </c>
      <c r="B3" s="14"/>
      <c r="C3" s="15"/>
      <c r="D3" s="16"/>
      <c r="E3" s="16"/>
      <c r="F3" s="12"/>
      <c r="G3" s="12"/>
      <c r="H3" s="104"/>
      <c r="I3" s="17" t="s">
        <v>20</v>
      </c>
      <c r="J3" s="17"/>
      <c r="K3" s="17"/>
      <c r="L3" s="17"/>
      <c r="M3" s="5"/>
      <c r="N3" s="6"/>
      <c r="O3" s="7"/>
      <c r="P3" s="8"/>
      <c r="Q3" s="8"/>
      <c r="R3" s="8"/>
      <c r="S3" s="8"/>
      <c r="T3" s="9"/>
    </row>
    <row r="4" spans="1:20" s="10" customFormat="1" ht="15.75" customHeight="1">
      <c r="A4" s="13"/>
      <c r="B4" s="14"/>
      <c r="C4" s="15"/>
      <c r="D4" s="16"/>
      <c r="E4" s="16"/>
      <c r="F4" s="12"/>
      <c r="G4" s="12"/>
      <c r="H4" s="105"/>
      <c r="I4" s="18"/>
      <c r="J4" s="18"/>
      <c r="K4" s="18"/>
      <c r="L4" s="18"/>
      <c r="M4" s="12"/>
      <c r="N4" s="6"/>
      <c r="O4" s="7"/>
      <c r="P4" s="8"/>
      <c r="Q4" s="8"/>
      <c r="R4" s="8"/>
      <c r="S4" s="9"/>
      <c r="T4" s="9"/>
    </row>
    <row r="5" spans="1:16" s="26" customFormat="1" ht="11.25" customHeight="1">
      <c r="A5" s="19"/>
      <c r="B5" s="19"/>
      <c r="C5" s="20"/>
      <c r="D5" s="21"/>
      <c r="E5" s="19" t="s">
        <v>13</v>
      </c>
      <c r="F5" s="19"/>
      <c r="G5" s="20"/>
      <c r="H5" s="106"/>
      <c r="I5" s="23"/>
      <c r="J5" s="19"/>
      <c r="K5" s="24"/>
      <c r="L5" s="22"/>
      <c r="M5" s="19"/>
      <c r="N5" s="22"/>
      <c r="O5" s="19"/>
      <c r="P5" s="25" t="s">
        <v>0</v>
      </c>
    </row>
    <row r="6" spans="1:16" s="35" customFormat="1" ht="11.25" customHeight="1" thickBot="1">
      <c r="A6" s="333"/>
      <c r="B6" s="333"/>
      <c r="C6" s="27"/>
      <c r="D6" s="28"/>
      <c r="E6" s="29"/>
      <c r="F6" s="30"/>
      <c r="G6" s="98"/>
      <c r="H6" s="107"/>
      <c r="I6" s="32"/>
      <c r="J6" s="31"/>
      <c r="K6" s="33"/>
      <c r="L6" s="34"/>
      <c r="M6" s="29"/>
      <c r="N6" s="31"/>
      <c r="O6" s="334" t="s">
        <v>19</v>
      </c>
      <c r="P6" s="334"/>
    </row>
    <row r="7" spans="1:16" s="26" customFormat="1" ht="9.75">
      <c r="A7" s="36"/>
      <c r="B7" s="167" t="s">
        <v>1</v>
      </c>
      <c r="C7" s="129" t="s">
        <v>2</v>
      </c>
      <c r="D7" s="335" t="s">
        <v>14</v>
      </c>
      <c r="E7" s="335"/>
      <c r="F7" s="335"/>
      <c r="G7" s="161" t="s">
        <v>15</v>
      </c>
      <c r="H7" s="102" t="s">
        <v>10</v>
      </c>
      <c r="I7" s="37" t="s">
        <v>9</v>
      </c>
      <c r="J7" s="38"/>
      <c r="K7" s="37" t="s">
        <v>7</v>
      </c>
      <c r="L7" s="38"/>
      <c r="M7" s="37" t="s">
        <v>3</v>
      </c>
      <c r="N7" s="38"/>
      <c r="O7" s="37" t="s">
        <v>4</v>
      </c>
      <c r="P7" s="39"/>
    </row>
    <row r="8" spans="1:16" s="26" customFormat="1" ht="3.75" customHeight="1" thickBot="1">
      <c r="A8" s="40"/>
      <c r="B8" s="41"/>
      <c r="C8" s="41"/>
      <c r="D8" s="42"/>
      <c r="E8" s="42"/>
      <c r="F8" s="43"/>
      <c r="G8" s="45"/>
      <c r="H8" s="108"/>
      <c r="I8" s="45"/>
      <c r="J8" s="44"/>
      <c r="K8" s="45"/>
      <c r="L8" s="44"/>
      <c r="M8" s="45"/>
      <c r="N8" s="44"/>
      <c r="O8" s="45"/>
      <c r="P8" s="46"/>
    </row>
    <row r="9" spans="1:21" s="52" customFormat="1" ht="9" customHeight="1">
      <c r="A9" s="47">
        <v>1</v>
      </c>
      <c r="B9" s="48"/>
      <c r="C9" s="178"/>
      <c r="D9" s="336" t="s">
        <v>22</v>
      </c>
      <c r="E9" s="336"/>
      <c r="F9" s="336"/>
      <c r="G9" s="177"/>
      <c r="H9" s="162"/>
      <c r="I9" s="89"/>
      <c r="J9" s="89"/>
      <c r="K9" s="89"/>
      <c r="L9" s="89"/>
      <c r="M9" s="114"/>
      <c r="N9" s="127"/>
      <c r="O9" s="114"/>
      <c r="P9" s="50"/>
      <c r="Q9" s="51"/>
      <c r="S9" s="53" t="str">
        <f>'[1]Officials'!P24</f>
        <v>Umpire</v>
      </c>
      <c r="U9" s="54" t="str">
        <f>E$9&amp;" "&amp;D$9</f>
        <v> Райченок Назар</v>
      </c>
    </row>
    <row r="10" spans="1:21" s="52" customFormat="1" ht="9" customHeight="1">
      <c r="A10" s="55"/>
      <c r="B10" s="56"/>
      <c r="C10" s="57"/>
      <c r="D10" s="88"/>
      <c r="E10" s="89"/>
      <c r="F10" s="90"/>
      <c r="G10" s="165"/>
      <c r="H10" s="110"/>
      <c r="I10" s="61" t="s">
        <v>43</v>
      </c>
      <c r="J10" s="130"/>
      <c r="K10" s="112"/>
      <c r="L10" s="112"/>
      <c r="M10" s="128"/>
      <c r="N10" s="134"/>
      <c r="O10" s="128"/>
      <c r="P10" s="50"/>
      <c r="Q10" s="51"/>
      <c r="S10" s="58" t="str">
        <f>'[1]Officials'!P25</f>
        <v> </v>
      </c>
      <c r="U10" s="59" t="str">
        <f>E$11&amp;" "&amp;D$11</f>
        <v> х</v>
      </c>
    </row>
    <row r="11" spans="1:21" s="52" customFormat="1" ht="9" customHeight="1">
      <c r="A11" s="55">
        <v>2</v>
      </c>
      <c r="B11" s="49"/>
      <c r="C11" s="60"/>
      <c r="D11" s="336" t="s">
        <v>27</v>
      </c>
      <c r="E11" s="336"/>
      <c r="F11" s="336"/>
      <c r="G11" s="166"/>
      <c r="H11" s="168"/>
      <c r="I11" s="112"/>
      <c r="J11" s="113"/>
      <c r="K11" s="112"/>
      <c r="L11" s="112"/>
      <c r="M11" s="128"/>
      <c r="N11" s="134"/>
      <c r="O11" s="128"/>
      <c r="P11" s="50"/>
      <c r="Q11" s="51"/>
      <c r="S11" s="58" t="str">
        <f>'[1]Officials'!P26</f>
        <v> </v>
      </c>
      <c r="U11" s="59" t="str">
        <f>E$13&amp;" "&amp;D$13</f>
        <v> Михайлус Никита</v>
      </c>
    </row>
    <row r="12" spans="1:21" s="52" customFormat="1" ht="9" customHeight="1">
      <c r="A12" s="55"/>
      <c r="B12" s="57"/>
      <c r="C12" s="57"/>
      <c r="D12" s="88"/>
      <c r="E12" s="90"/>
      <c r="F12" s="90"/>
      <c r="G12" s="163"/>
      <c r="H12" s="111"/>
      <c r="I12" s="131"/>
      <c r="J12" s="132"/>
      <c r="K12" s="130" t="s">
        <v>43</v>
      </c>
      <c r="L12" s="130"/>
      <c r="M12" s="128"/>
      <c r="N12" s="134"/>
      <c r="O12" s="128"/>
      <c r="P12" s="50"/>
      <c r="Q12" s="51"/>
      <c r="S12" s="58" t="str">
        <f>'[1]Officials'!P27</f>
        <v> </v>
      </c>
      <c r="U12" s="59" t="str">
        <f>E$15&amp;" "&amp;D$15</f>
        <v> Ольшевский Роман</v>
      </c>
    </row>
    <row r="13" spans="1:21" s="52" customFormat="1" ht="9" customHeight="1">
      <c r="A13" s="55">
        <v>3</v>
      </c>
      <c r="B13" s="49"/>
      <c r="C13" s="60"/>
      <c r="D13" s="336" t="s">
        <v>37</v>
      </c>
      <c r="E13" s="336"/>
      <c r="F13" s="336"/>
      <c r="G13" s="177"/>
      <c r="H13" s="162"/>
      <c r="I13" s="112"/>
      <c r="J13" s="113"/>
      <c r="K13" s="112" t="s">
        <v>149</v>
      </c>
      <c r="L13" s="113"/>
      <c r="M13" s="128"/>
      <c r="N13" s="134"/>
      <c r="O13" s="128"/>
      <c r="P13" s="50"/>
      <c r="Q13" s="51"/>
      <c r="S13" s="58" t="str">
        <f>'[1]Officials'!P28</f>
        <v> </v>
      </c>
      <c r="T13" s="62"/>
      <c r="U13" s="59" t="str">
        <f>E$17&amp;" "&amp;D$17</f>
        <v> Иодо Антон</v>
      </c>
    </row>
    <row r="14" spans="1:21" s="52" customFormat="1" ht="9" customHeight="1">
      <c r="A14" s="55"/>
      <c r="B14" s="57"/>
      <c r="C14" s="57"/>
      <c r="D14" s="91"/>
      <c r="E14" s="92"/>
      <c r="F14" s="93"/>
      <c r="G14" s="164"/>
      <c r="H14" s="110"/>
      <c r="I14" s="130" t="s">
        <v>148</v>
      </c>
      <c r="J14" s="133"/>
      <c r="K14" s="112"/>
      <c r="L14" s="135"/>
      <c r="M14" s="128"/>
      <c r="N14" s="134"/>
      <c r="O14" s="128"/>
      <c r="P14" s="50"/>
      <c r="Q14" s="51"/>
      <c r="S14" s="58" t="str">
        <f>'[1]Officials'!P29</f>
        <v> </v>
      </c>
      <c r="U14" s="59" t="str">
        <f>E$19&amp;" "&amp;D$19</f>
        <v> х</v>
      </c>
    </row>
    <row r="15" spans="1:21" s="52" customFormat="1" ht="9" customHeight="1">
      <c r="A15" s="55">
        <v>4</v>
      </c>
      <c r="B15" s="49"/>
      <c r="C15" s="60"/>
      <c r="D15" s="336" t="s">
        <v>38</v>
      </c>
      <c r="E15" s="336"/>
      <c r="F15" s="336"/>
      <c r="G15" s="166"/>
      <c r="H15" s="168"/>
      <c r="I15" s="112" t="s">
        <v>149</v>
      </c>
      <c r="J15" s="112"/>
      <c r="K15" s="112"/>
      <c r="L15" s="113"/>
      <c r="M15" s="128"/>
      <c r="N15" s="134"/>
      <c r="O15" s="128"/>
      <c r="P15" s="50"/>
      <c r="Q15" s="51"/>
      <c r="S15" s="58" t="str">
        <f>'[1]Officials'!P30</f>
        <v> </v>
      </c>
      <c r="U15" s="59" t="str">
        <f>E$21&amp;" "&amp;D$21</f>
        <v> х</v>
      </c>
    </row>
    <row r="16" spans="1:21" s="52" customFormat="1" ht="9" customHeight="1">
      <c r="A16" s="55"/>
      <c r="B16" s="57"/>
      <c r="C16" s="57"/>
      <c r="D16" s="88"/>
      <c r="E16" s="90"/>
      <c r="F16" s="90"/>
      <c r="G16" s="163"/>
      <c r="H16" s="111"/>
      <c r="I16" s="112"/>
      <c r="J16" s="112"/>
      <c r="K16" s="131"/>
      <c r="L16" s="132"/>
      <c r="M16" s="130" t="s">
        <v>262</v>
      </c>
      <c r="N16" s="136"/>
      <c r="O16" s="128"/>
      <c r="P16" s="50"/>
      <c r="Q16" s="51"/>
      <c r="S16" s="58" t="str">
        <f>'[1]Officials'!P31</f>
        <v> </v>
      </c>
      <c r="U16" s="59" t="str">
        <f>E$23&amp;" "&amp;D$23</f>
        <v> Светлаков Владимир</v>
      </c>
    </row>
    <row r="17" spans="1:21" s="52" customFormat="1" ht="9" customHeight="1">
      <c r="A17" s="55">
        <v>5</v>
      </c>
      <c r="B17" s="49"/>
      <c r="C17" s="60"/>
      <c r="D17" s="336" t="s">
        <v>31</v>
      </c>
      <c r="E17" s="336"/>
      <c r="F17" s="336"/>
      <c r="G17" s="177"/>
      <c r="H17" s="162"/>
      <c r="I17" s="112"/>
      <c r="J17" s="112"/>
      <c r="K17" s="112"/>
      <c r="L17" s="113"/>
      <c r="M17" s="128" t="s">
        <v>207</v>
      </c>
      <c r="N17" s="137"/>
      <c r="O17" s="115"/>
      <c r="P17" s="63"/>
      <c r="Q17" s="64"/>
      <c r="R17" s="65"/>
      <c r="S17" s="66" t="str">
        <f>'[1]Officials'!P32</f>
        <v> </v>
      </c>
      <c r="U17" s="59" t="str">
        <f>E$25&amp;" "&amp;D$25</f>
        <v> Чуприс Артем</v>
      </c>
    </row>
    <row r="18" spans="1:21" s="52" customFormat="1" ht="9" customHeight="1">
      <c r="A18" s="55"/>
      <c r="B18" s="57"/>
      <c r="C18" s="57"/>
      <c r="D18" s="88"/>
      <c r="E18" s="94"/>
      <c r="F18" s="90"/>
      <c r="G18" s="165"/>
      <c r="H18" s="110"/>
      <c r="I18" s="130" t="s">
        <v>44</v>
      </c>
      <c r="J18" s="130"/>
      <c r="K18" s="112"/>
      <c r="L18" s="113"/>
      <c r="M18" s="128"/>
      <c r="N18" s="137"/>
      <c r="O18" s="115"/>
      <c r="P18" s="63"/>
      <c r="Q18" s="64"/>
      <c r="R18" s="65"/>
      <c r="S18" s="66" t="str">
        <f>'[1]Officials'!P33</f>
        <v> </v>
      </c>
      <c r="U18" s="59" t="str">
        <f>E$27&amp;" "&amp;D$27</f>
        <v> Бохан Станислав</v>
      </c>
    </row>
    <row r="19" spans="1:21" s="52" customFormat="1" ht="9" customHeight="1">
      <c r="A19" s="55">
        <v>6</v>
      </c>
      <c r="B19" s="49"/>
      <c r="C19" s="60"/>
      <c r="D19" s="336" t="s">
        <v>27</v>
      </c>
      <c r="E19" s="336"/>
      <c r="F19" s="336"/>
      <c r="G19" s="166"/>
      <c r="H19" s="168"/>
      <c r="I19" s="112"/>
      <c r="J19" s="113"/>
      <c r="K19" s="112"/>
      <c r="L19" s="113"/>
      <c r="M19" s="128"/>
      <c r="N19" s="137"/>
      <c r="O19" s="115"/>
      <c r="P19" s="63"/>
      <c r="Q19" s="64"/>
      <c r="R19" s="65"/>
      <c r="S19" s="66" t="str">
        <f>'[1]Officials'!P34</f>
        <v> </v>
      </c>
      <c r="U19" s="59" t="str">
        <f>E$29&amp;" "&amp;D$29</f>
        <v> х</v>
      </c>
    </row>
    <row r="20" spans="1:21" s="52" customFormat="1" ht="9" customHeight="1" thickBot="1">
      <c r="A20" s="55"/>
      <c r="B20" s="57"/>
      <c r="C20" s="57"/>
      <c r="D20" s="88"/>
      <c r="E20" s="90"/>
      <c r="F20" s="90"/>
      <c r="G20" s="163"/>
      <c r="H20" s="111"/>
      <c r="I20" s="134"/>
      <c r="J20" s="132"/>
      <c r="K20" s="130" t="s">
        <v>45</v>
      </c>
      <c r="L20" s="133"/>
      <c r="M20" s="128"/>
      <c r="N20" s="137"/>
      <c r="O20" s="115"/>
      <c r="P20" s="63"/>
      <c r="Q20" s="64"/>
      <c r="R20" s="65"/>
      <c r="S20" s="67" t="str">
        <f>'[1]Officials'!P35</f>
        <v>None</v>
      </c>
      <c r="U20" s="59" t="str">
        <f>E$31&amp;" "&amp;D$31</f>
        <v> Хацкевич Петр</v>
      </c>
    </row>
    <row r="21" spans="1:21" s="52" customFormat="1" ht="9" customHeight="1">
      <c r="A21" s="55">
        <v>7</v>
      </c>
      <c r="B21" s="49"/>
      <c r="C21" s="60"/>
      <c r="D21" s="336" t="s">
        <v>27</v>
      </c>
      <c r="E21" s="336"/>
      <c r="F21" s="336"/>
      <c r="G21" s="177"/>
      <c r="H21" s="162"/>
      <c r="I21" s="120"/>
      <c r="J21" s="121"/>
      <c r="K21" s="120" t="s">
        <v>198</v>
      </c>
      <c r="L21" s="120"/>
      <c r="M21" s="122"/>
      <c r="N21" s="138"/>
      <c r="O21" s="139"/>
      <c r="P21" s="63"/>
      <c r="Q21" s="64"/>
      <c r="R21" s="65"/>
      <c r="U21" s="59" t="str">
        <f>E$33&amp;" "&amp;D$33</f>
        <v> Ашманкевич Захар</v>
      </c>
    </row>
    <row r="22" spans="1:21" s="52" customFormat="1" ht="9" customHeight="1">
      <c r="A22" s="55"/>
      <c r="B22" s="57"/>
      <c r="C22" s="57"/>
      <c r="D22" s="116"/>
      <c r="E22" s="123"/>
      <c r="F22" s="118"/>
      <c r="G22" s="173"/>
      <c r="H22" s="119"/>
      <c r="I22" s="140" t="s">
        <v>45</v>
      </c>
      <c r="J22" s="141"/>
      <c r="K22" s="120"/>
      <c r="L22" s="142"/>
      <c r="M22" s="122"/>
      <c r="N22" s="138"/>
      <c r="O22" s="139"/>
      <c r="P22" s="63"/>
      <c r="Q22" s="64"/>
      <c r="R22" s="65"/>
      <c r="U22" s="59" t="str">
        <f>E$35&amp;" "&amp;D$35</f>
        <v> х</v>
      </c>
    </row>
    <row r="23" spans="1:21" s="52" customFormat="1" ht="9" customHeight="1">
      <c r="A23" s="47">
        <v>8</v>
      </c>
      <c r="B23" s="49"/>
      <c r="C23" s="178"/>
      <c r="D23" s="336" t="s">
        <v>25</v>
      </c>
      <c r="E23" s="336"/>
      <c r="F23" s="336"/>
      <c r="G23" s="166"/>
      <c r="H23" s="168"/>
      <c r="I23" s="120"/>
      <c r="J23" s="120"/>
      <c r="K23" s="120"/>
      <c r="L23" s="120"/>
      <c r="M23" s="122"/>
      <c r="N23" s="138"/>
      <c r="O23" s="139"/>
      <c r="P23" s="63"/>
      <c r="Q23" s="64"/>
      <c r="R23" s="65"/>
      <c r="U23" s="59" t="str">
        <f>E$37&amp;" "&amp;D$37</f>
        <v> х</v>
      </c>
    </row>
    <row r="24" spans="1:21" s="52" customFormat="1" ht="9" customHeight="1">
      <c r="A24" s="55"/>
      <c r="B24" s="57"/>
      <c r="C24" s="57"/>
      <c r="D24" s="116"/>
      <c r="E24" s="118"/>
      <c r="F24" s="118"/>
      <c r="G24" s="174"/>
      <c r="H24" s="169"/>
      <c r="I24" s="120"/>
      <c r="J24" s="120"/>
      <c r="K24" s="120"/>
      <c r="L24" s="120"/>
      <c r="M24" s="143"/>
      <c r="N24" s="144"/>
      <c r="O24" s="145" t="s">
        <v>43</v>
      </c>
      <c r="P24" s="63"/>
      <c r="Q24" s="64"/>
      <c r="R24" s="65"/>
      <c r="U24" s="59" t="e">
        <f>#REF!&amp;" "&amp;#REF!</f>
        <v>#REF!</v>
      </c>
    </row>
    <row r="25" spans="1:21" s="52" customFormat="1" ht="9" customHeight="1">
      <c r="A25" s="47">
        <v>9</v>
      </c>
      <c r="B25" s="49"/>
      <c r="C25" s="178"/>
      <c r="D25" s="336" t="s">
        <v>30</v>
      </c>
      <c r="E25" s="336"/>
      <c r="F25" s="336"/>
      <c r="G25" s="177"/>
      <c r="H25" s="162"/>
      <c r="I25" s="120"/>
      <c r="J25" s="120"/>
      <c r="K25" s="120"/>
      <c r="L25" s="120"/>
      <c r="M25" s="122"/>
      <c r="N25" s="138"/>
      <c r="O25" s="139" t="s">
        <v>149</v>
      </c>
      <c r="P25" s="68"/>
      <c r="Q25" s="64"/>
      <c r="R25" s="65"/>
      <c r="U25" s="59" t="str">
        <f>E$39&amp;" "&amp;D$39</f>
        <v> Гершончик Егор</v>
      </c>
    </row>
    <row r="26" spans="1:21" s="52" customFormat="1" ht="9" customHeight="1">
      <c r="A26" s="55"/>
      <c r="B26" s="57"/>
      <c r="C26" s="57"/>
      <c r="D26" s="116"/>
      <c r="E26" s="117"/>
      <c r="F26" s="118"/>
      <c r="G26" s="173"/>
      <c r="H26" s="119"/>
      <c r="I26" s="140" t="s">
        <v>167</v>
      </c>
      <c r="J26" s="140"/>
      <c r="K26" s="120"/>
      <c r="L26" s="120"/>
      <c r="M26" s="122"/>
      <c r="N26" s="138"/>
      <c r="O26" s="139"/>
      <c r="P26" s="68"/>
      <c r="Q26" s="64"/>
      <c r="R26" s="65"/>
      <c r="U26" s="59" t="str">
        <f>E$43&amp;" "&amp;D$43</f>
        <v> х</v>
      </c>
    </row>
    <row r="27" spans="1:21" s="52" customFormat="1" ht="9" customHeight="1">
      <c r="A27" s="55">
        <v>10</v>
      </c>
      <c r="B27" s="49"/>
      <c r="C27" s="60"/>
      <c r="D27" s="336" t="s">
        <v>60</v>
      </c>
      <c r="E27" s="336"/>
      <c r="F27" s="336"/>
      <c r="G27" s="166"/>
      <c r="H27" s="168"/>
      <c r="I27" s="120" t="s">
        <v>168</v>
      </c>
      <c r="J27" s="121"/>
      <c r="K27" s="120"/>
      <c r="L27" s="120"/>
      <c r="M27" s="122"/>
      <c r="N27" s="138"/>
      <c r="O27" s="139"/>
      <c r="P27" s="68"/>
      <c r="Q27" s="64"/>
      <c r="R27" s="65"/>
      <c r="U27" s="59" t="str">
        <f>E$45&amp;" "&amp;D$45</f>
        <v> Яновский Владислав</v>
      </c>
    </row>
    <row r="28" spans="1:21" s="52" customFormat="1" ht="9" customHeight="1">
      <c r="A28" s="55"/>
      <c r="B28" s="57"/>
      <c r="C28" s="57"/>
      <c r="D28" s="116"/>
      <c r="E28" s="118"/>
      <c r="F28" s="118"/>
      <c r="G28" s="174"/>
      <c r="H28" s="169"/>
      <c r="I28" s="143"/>
      <c r="J28" s="146"/>
      <c r="K28" s="140" t="s">
        <v>167</v>
      </c>
      <c r="L28" s="140"/>
      <c r="M28" s="122"/>
      <c r="N28" s="138"/>
      <c r="O28" s="139"/>
      <c r="P28" s="68"/>
      <c r="Q28" s="64"/>
      <c r="R28" s="65"/>
      <c r="U28" s="59" t="str">
        <f>E$47&amp;" "&amp;D$47</f>
        <v> Супрун Максим</v>
      </c>
    </row>
    <row r="29" spans="1:21" s="52" customFormat="1" ht="9" customHeight="1">
      <c r="A29" s="55">
        <v>11</v>
      </c>
      <c r="B29" s="49"/>
      <c r="C29" s="60"/>
      <c r="D29" s="336" t="s">
        <v>27</v>
      </c>
      <c r="E29" s="336"/>
      <c r="F29" s="336"/>
      <c r="G29" s="177"/>
      <c r="H29" s="162"/>
      <c r="I29" s="120"/>
      <c r="J29" s="121"/>
      <c r="K29" s="120" t="s">
        <v>168</v>
      </c>
      <c r="L29" s="121"/>
      <c r="M29" s="122"/>
      <c r="N29" s="138"/>
      <c r="O29" s="139"/>
      <c r="P29" s="68"/>
      <c r="Q29" s="64"/>
      <c r="R29" s="65"/>
      <c r="U29" s="59" t="str">
        <f>E$49&amp;" "&amp;D$49</f>
        <v> Богдасарян Александр</v>
      </c>
    </row>
    <row r="30" spans="1:21" s="52" customFormat="1" ht="9" customHeight="1">
      <c r="A30" s="55"/>
      <c r="B30" s="57"/>
      <c r="C30" s="57"/>
      <c r="D30" s="116"/>
      <c r="E30" s="123"/>
      <c r="F30" s="118"/>
      <c r="G30" s="173"/>
      <c r="H30" s="119"/>
      <c r="I30" s="140" t="s">
        <v>46</v>
      </c>
      <c r="J30" s="141"/>
      <c r="K30" s="120"/>
      <c r="L30" s="147"/>
      <c r="M30" s="122"/>
      <c r="N30" s="138"/>
      <c r="O30" s="139"/>
      <c r="P30" s="68"/>
      <c r="Q30" s="64"/>
      <c r="R30" s="65"/>
      <c r="U30" s="59" t="str">
        <f>E$51&amp;" "&amp;D$51</f>
        <v> х</v>
      </c>
    </row>
    <row r="31" spans="1:21" s="52" customFormat="1" ht="9" customHeight="1">
      <c r="A31" s="55">
        <v>12</v>
      </c>
      <c r="B31" s="49"/>
      <c r="C31" s="60"/>
      <c r="D31" s="336" t="s">
        <v>36</v>
      </c>
      <c r="E31" s="336"/>
      <c r="F31" s="336"/>
      <c r="G31" s="166"/>
      <c r="H31" s="168"/>
      <c r="I31" s="120"/>
      <c r="J31" s="120"/>
      <c r="K31" s="120"/>
      <c r="L31" s="121"/>
      <c r="M31" s="122"/>
      <c r="N31" s="138"/>
      <c r="O31" s="139"/>
      <c r="P31" s="68"/>
      <c r="Q31" s="64"/>
      <c r="R31" s="65"/>
      <c r="U31" s="59" t="str">
        <f>E$53&amp;" "&amp;D$53</f>
        <v> х</v>
      </c>
    </row>
    <row r="32" spans="1:21" s="52" customFormat="1" ht="9" customHeight="1">
      <c r="A32" s="55"/>
      <c r="B32" s="57"/>
      <c r="C32" s="57"/>
      <c r="D32" s="116"/>
      <c r="E32" s="118"/>
      <c r="F32" s="118"/>
      <c r="G32" s="174"/>
      <c r="H32" s="169"/>
      <c r="I32" s="120"/>
      <c r="J32" s="120"/>
      <c r="K32" s="143"/>
      <c r="L32" s="146"/>
      <c r="M32" s="140" t="s">
        <v>48</v>
      </c>
      <c r="N32" s="148"/>
      <c r="O32" s="139"/>
      <c r="P32" s="68"/>
      <c r="Q32" s="64"/>
      <c r="R32" s="65"/>
      <c r="U32" s="59" t="str">
        <f>E$55&amp;" "&amp;D$55</f>
        <v> Корень Артем</v>
      </c>
    </row>
    <row r="33" spans="1:21" s="52" customFormat="1" ht="9" customHeight="1">
      <c r="A33" s="55">
        <v>13</v>
      </c>
      <c r="B33" s="49"/>
      <c r="C33" s="60"/>
      <c r="D33" s="336" t="s">
        <v>32</v>
      </c>
      <c r="E33" s="336"/>
      <c r="F33" s="336"/>
      <c r="G33" s="177"/>
      <c r="H33" s="162"/>
      <c r="I33" s="120"/>
      <c r="J33" s="120"/>
      <c r="K33" s="120"/>
      <c r="L33" s="121"/>
      <c r="M33" s="122" t="s">
        <v>263</v>
      </c>
      <c r="N33" s="149"/>
      <c r="O33" s="150"/>
      <c r="P33" s="68"/>
      <c r="Q33" s="64"/>
      <c r="R33" s="65"/>
      <c r="U33" s="59" t="str">
        <f>E$57&amp;" "&amp;D$57</f>
        <v> Трофимов Михаил</v>
      </c>
    </row>
    <row r="34" spans="1:21" s="52" customFormat="1" ht="9" customHeight="1">
      <c r="A34" s="55"/>
      <c r="B34" s="57"/>
      <c r="C34" s="57"/>
      <c r="D34" s="116"/>
      <c r="E34" s="123"/>
      <c r="F34" s="118"/>
      <c r="G34" s="173"/>
      <c r="H34" s="119"/>
      <c r="I34" s="140" t="s">
        <v>47</v>
      </c>
      <c r="J34" s="140"/>
      <c r="K34" s="120"/>
      <c r="L34" s="121"/>
      <c r="M34" s="122"/>
      <c r="N34" s="149"/>
      <c r="O34" s="150"/>
      <c r="P34" s="68"/>
      <c r="Q34" s="64"/>
      <c r="R34" s="65"/>
      <c r="U34" s="59" t="str">
        <f>E$59&amp;" "&amp;D$59</f>
        <v> х</v>
      </c>
    </row>
    <row r="35" spans="1:21" s="52" customFormat="1" ht="9" customHeight="1">
      <c r="A35" s="55">
        <v>14</v>
      </c>
      <c r="B35" s="49"/>
      <c r="C35" s="60"/>
      <c r="D35" s="336" t="s">
        <v>27</v>
      </c>
      <c r="E35" s="336"/>
      <c r="F35" s="336"/>
      <c r="G35" s="166"/>
      <c r="H35" s="168"/>
      <c r="I35" s="120"/>
      <c r="J35" s="121"/>
      <c r="K35" s="120"/>
      <c r="L35" s="121"/>
      <c r="M35" s="122"/>
      <c r="N35" s="149"/>
      <c r="O35" s="150"/>
      <c r="P35" s="68"/>
      <c r="Q35" s="64"/>
      <c r="R35" s="65"/>
      <c r="U35" s="59" t="str">
        <f>E$61&amp;" "&amp;D$61</f>
        <v> х</v>
      </c>
    </row>
    <row r="36" spans="1:21" s="52" customFormat="1" ht="9" customHeight="1">
      <c r="A36" s="55"/>
      <c r="B36" s="57"/>
      <c r="C36" s="57"/>
      <c r="D36" s="116"/>
      <c r="E36" s="118"/>
      <c r="F36" s="118"/>
      <c r="G36" s="174"/>
      <c r="H36" s="169"/>
      <c r="I36" s="143"/>
      <c r="J36" s="146"/>
      <c r="K36" s="140" t="s">
        <v>48</v>
      </c>
      <c r="L36" s="141"/>
      <c r="M36" s="122"/>
      <c r="N36" s="149"/>
      <c r="O36" s="150"/>
      <c r="P36" s="68"/>
      <c r="Q36" s="64"/>
      <c r="R36" s="65"/>
      <c r="U36" s="59" t="str">
        <f>E$63&amp;" "&amp;D$63</f>
        <v> Григорцевич Адриан</v>
      </c>
    </row>
    <row r="37" spans="1:21" s="52" customFormat="1" ht="9" customHeight="1">
      <c r="A37" s="55">
        <v>15</v>
      </c>
      <c r="B37" s="49"/>
      <c r="C37" s="60"/>
      <c r="D37" s="336" t="s">
        <v>27</v>
      </c>
      <c r="E37" s="336"/>
      <c r="F37" s="336"/>
      <c r="G37" s="177"/>
      <c r="H37" s="162"/>
      <c r="I37" s="120"/>
      <c r="J37" s="121"/>
      <c r="K37" s="120" t="s">
        <v>157</v>
      </c>
      <c r="L37" s="120"/>
      <c r="M37" s="122"/>
      <c r="N37" s="149"/>
      <c r="O37" s="150"/>
      <c r="P37" s="68"/>
      <c r="Q37" s="64"/>
      <c r="R37" s="65"/>
      <c r="U37" s="59" t="str">
        <f>E$65&amp;" "&amp;D$65</f>
        <v> Аксютик Иван</v>
      </c>
    </row>
    <row r="38" spans="1:21" s="52" customFormat="1" ht="9" customHeight="1">
      <c r="A38" s="55"/>
      <c r="B38" s="57"/>
      <c r="C38" s="57"/>
      <c r="D38" s="116"/>
      <c r="E38" s="123"/>
      <c r="F38" s="118"/>
      <c r="G38" s="173"/>
      <c r="H38" s="119"/>
      <c r="I38" s="140" t="s">
        <v>48</v>
      </c>
      <c r="J38" s="141"/>
      <c r="K38" s="120"/>
      <c r="L38" s="142"/>
      <c r="M38" s="122"/>
      <c r="N38" s="149"/>
      <c r="O38" s="150"/>
      <c r="P38" s="68"/>
      <c r="Q38" s="64"/>
      <c r="R38" s="65"/>
      <c r="U38" s="59" t="str">
        <f>E$67&amp;" "&amp;D$67</f>
        <v> х</v>
      </c>
    </row>
    <row r="39" spans="1:21" s="52" customFormat="1" ht="9" customHeight="1">
      <c r="A39" s="47">
        <v>16</v>
      </c>
      <c r="B39" s="49"/>
      <c r="C39" s="178"/>
      <c r="D39" s="336" t="s">
        <v>24</v>
      </c>
      <c r="E39" s="336"/>
      <c r="F39" s="336"/>
      <c r="G39" s="166"/>
      <c r="H39" s="168"/>
      <c r="I39" s="120"/>
      <c r="J39" s="120"/>
      <c r="K39" s="120"/>
      <c r="L39" s="120"/>
      <c r="M39" s="149"/>
      <c r="N39" s="149"/>
      <c r="O39" s="150"/>
      <c r="P39" s="68"/>
      <c r="Q39" s="64"/>
      <c r="R39" s="65"/>
      <c r="U39" s="59"/>
    </row>
    <row r="40" spans="1:21" s="52" customFormat="1" ht="9" customHeight="1" thickBot="1">
      <c r="A40" s="55"/>
      <c r="B40" s="57"/>
      <c r="C40" s="57"/>
      <c r="D40" s="179"/>
      <c r="E40" s="180"/>
      <c r="F40" s="180"/>
      <c r="G40" s="174"/>
      <c r="H40" s="169"/>
      <c r="I40" s="120"/>
      <c r="J40" s="120"/>
      <c r="K40" s="120"/>
      <c r="L40" s="120"/>
      <c r="M40" s="151"/>
      <c r="N40" s="152"/>
      <c r="O40" s="141" t="s">
        <v>306</v>
      </c>
      <c r="P40" s="69"/>
      <c r="Q40" s="64"/>
      <c r="R40" s="65"/>
      <c r="U40" s="70"/>
    </row>
    <row r="41" spans="1:18" s="52" customFormat="1" ht="9" customHeight="1">
      <c r="A41" s="47">
        <v>17</v>
      </c>
      <c r="B41" s="49"/>
      <c r="C41" s="178"/>
      <c r="D41" s="181" t="s">
        <v>26</v>
      </c>
      <c r="E41" s="181"/>
      <c r="F41" s="181"/>
      <c r="G41" s="177"/>
      <c r="H41" s="162"/>
      <c r="I41" s="120"/>
      <c r="J41" s="120"/>
      <c r="K41" s="120"/>
      <c r="L41" s="120"/>
      <c r="M41" s="143"/>
      <c r="N41" s="143"/>
      <c r="O41" s="150" t="s">
        <v>191</v>
      </c>
      <c r="P41" s="68"/>
      <c r="Q41" s="64"/>
      <c r="R41" s="65"/>
    </row>
    <row r="42" spans="1:18" s="52" customFormat="1" ht="9" customHeight="1">
      <c r="A42" s="55"/>
      <c r="B42" s="57"/>
      <c r="C42" s="57"/>
      <c r="D42" s="116"/>
      <c r="E42" s="117"/>
      <c r="F42" s="118"/>
      <c r="G42" s="173"/>
      <c r="H42" s="119"/>
      <c r="I42" s="140" t="s">
        <v>49</v>
      </c>
      <c r="J42" s="140"/>
      <c r="K42" s="120"/>
      <c r="L42" s="120"/>
      <c r="M42" s="122"/>
      <c r="N42" s="149"/>
      <c r="O42" s="150"/>
      <c r="P42" s="68"/>
      <c r="Q42" s="64"/>
      <c r="R42" s="65"/>
    </row>
    <row r="43" spans="1:18" s="52" customFormat="1" ht="9" customHeight="1">
      <c r="A43" s="55">
        <v>18</v>
      </c>
      <c r="B43" s="49"/>
      <c r="C43" s="60"/>
      <c r="D43" s="336" t="s">
        <v>27</v>
      </c>
      <c r="E43" s="336"/>
      <c r="F43" s="336"/>
      <c r="G43" s="166"/>
      <c r="H43" s="168"/>
      <c r="I43" s="120"/>
      <c r="J43" s="121"/>
      <c r="K43" s="120"/>
      <c r="L43" s="120"/>
      <c r="M43" s="122"/>
      <c r="N43" s="149"/>
      <c r="O43" s="150"/>
      <c r="P43" s="68"/>
      <c r="Q43" s="64"/>
      <c r="R43" s="65"/>
    </row>
    <row r="44" spans="1:18" s="52" customFormat="1" ht="9" customHeight="1">
      <c r="A44" s="55"/>
      <c r="B44" s="57"/>
      <c r="C44" s="57"/>
      <c r="D44" s="116"/>
      <c r="E44" s="118"/>
      <c r="F44" s="118"/>
      <c r="G44" s="174"/>
      <c r="H44" s="169"/>
      <c r="I44" s="143"/>
      <c r="J44" s="146"/>
      <c r="K44" s="140" t="s">
        <v>199</v>
      </c>
      <c r="L44" s="140"/>
      <c r="M44" s="122"/>
      <c r="N44" s="149"/>
      <c r="O44" s="150"/>
      <c r="P44" s="68"/>
      <c r="Q44" s="64"/>
      <c r="R44" s="65"/>
    </row>
    <row r="45" spans="1:18" s="52" customFormat="1" ht="9" customHeight="1">
      <c r="A45" s="55">
        <v>19</v>
      </c>
      <c r="B45" s="49"/>
      <c r="C45" s="60"/>
      <c r="D45" s="336" t="s">
        <v>41</v>
      </c>
      <c r="E45" s="336"/>
      <c r="F45" s="336"/>
      <c r="G45" s="177"/>
      <c r="H45" s="162"/>
      <c r="I45" s="120"/>
      <c r="J45" s="121"/>
      <c r="K45" s="120" t="s">
        <v>200</v>
      </c>
      <c r="L45" s="121"/>
      <c r="M45" s="122"/>
      <c r="N45" s="149"/>
      <c r="O45" s="150"/>
      <c r="P45" s="68"/>
      <c r="Q45" s="64"/>
      <c r="R45" s="65"/>
    </row>
    <row r="46" spans="1:18" s="52" customFormat="1" ht="9" customHeight="1">
      <c r="A46" s="55"/>
      <c r="B46" s="57"/>
      <c r="C46" s="57"/>
      <c r="D46" s="116"/>
      <c r="E46" s="123"/>
      <c r="F46" s="118"/>
      <c r="G46" s="173"/>
      <c r="H46" s="119"/>
      <c r="I46" s="140" t="s">
        <v>169</v>
      </c>
      <c r="J46" s="141"/>
      <c r="K46" s="120"/>
      <c r="L46" s="147"/>
      <c r="M46" s="122"/>
      <c r="N46" s="149"/>
      <c r="O46" s="150"/>
      <c r="P46" s="68"/>
      <c r="Q46" s="64"/>
      <c r="R46" s="65"/>
    </row>
    <row r="47" spans="1:18" s="52" customFormat="1" ht="9" customHeight="1">
      <c r="A47" s="55">
        <v>20</v>
      </c>
      <c r="B47" s="49"/>
      <c r="C47" s="60"/>
      <c r="D47" s="336" t="s">
        <v>40</v>
      </c>
      <c r="E47" s="336"/>
      <c r="F47" s="336"/>
      <c r="G47" s="166"/>
      <c r="H47" s="168"/>
      <c r="I47" s="120" t="s">
        <v>170</v>
      </c>
      <c r="J47" s="120"/>
      <c r="K47" s="120"/>
      <c r="L47" s="121"/>
      <c r="M47" s="122"/>
      <c r="N47" s="149"/>
      <c r="O47" s="150"/>
      <c r="P47" s="68"/>
      <c r="Q47" s="64"/>
      <c r="R47" s="65"/>
    </row>
    <row r="48" spans="1:18" s="52" customFormat="1" ht="9" customHeight="1">
      <c r="A48" s="55"/>
      <c r="B48" s="57"/>
      <c r="C48" s="57"/>
      <c r="D48" s="116"/>
      <c r="E48" s="118"/>
      <c r="F48" s="118"/>
      <c r="G48" s="174"/>
      <c r="H48" s="169"/>
      <c r="I48" s="120"/>
      <c r="J48" s="120"/>
      <c r="K48" s="143"/>
      <c r="L48" s="146"/>
      <c r="M48" s="140" t="s">
        <v>51</v>
      </c>
      <c r="N48" s="148"/>
      <c r="O48" s="150"/>
      <c r="P48" s="68"/>
      <c r="Q48" s="64"/>
      <c r="R48" s="65"/>
    </row>
    <row r="49" spans="1:18" s="52" customFormat="1" ht="9" customHeight="1">
      <c r="A49" s="55">
        <v>21</v>
      </c>
      <c r="B49" s="49"/>
      <c r="C49" s="60"/>
      <c r="D49" s="336" t="s">
        <v>35</v>
      </c>
      <c r="E49" s="336"/>
      <c r="F49" s="336"/>
      <c r="G49" s="177"/>
      <c r="H49" s="162"/>
      <c r="I49" s="120"/>
      <c r="J49" s="120"/>
      <c r="K49" s="120"/>
      <c r="L49" s="121"/>
      <c r="M49" s="122" t="s">
        <v>176</v>
      </c>
      <c r="N49" s="138"/>
      <c r="O49" s="139"/>
      <c r="P49" s="68"/>
      <c r="Q49" s="64"/>
      <c r="R49" s="65"/>
    </row>
    <row r="50" spans="1:18" s="52" customFormat="1" ht="9" customHeight="1">
      <c r="A50" s="55"/>
      <c r="B50" s="57"/>
      <c r="C50" s="57"/>
      <c r="D50" s="116"/>
      <c r="E50" s="123"/>
      <c r="F50" s="118"/>
      <c r="G50" s="173"/>
      <c r="H50" s="119"/>
      <c r="I50" s="140" t="s">
        <v>50</v>
      </c>
      <c r="J50" s="140"/>
      <c r="K50" s="120"/>
      <c r="L50" s="121"/>
      <c r="M50" s="122"/>
      <c r="N50" s="138"/>
      <c r="O50" s="139"/>
      <c r="P50" s="68"/>
      <c r="Q50" s="64"/>
      <c r="R50" s="65"/>
    </row>
    <row r="51" spans="1:18" s="52" customFormat="1" ht="9" customHeight="1">
      <c r="A51" s="55">
        <v>22</v>
      </c>
      <c r="B51" s="49"/>
      <c r="C51" s="60"/>
      <c r="D51" s="336" t="s">
        <v>27</v>
      </c>
      <c r="E51" s="336"/>
      <c r="F51" s="336"/>
      <c r="G51" s="166"/>
      <c r="H51" s="168"/>
      <c r="I51" s="120"/>
      <c r="J51" s="121"/>
      <c r="K51" s="120"/>
      <c r="L51" s="121"/>
      <c r="M51" s="122"/>
      <c r="N51" s="138"/>
      <c r="O51" s="139"/>
      <c r="P51" s="68"/>
      <c r="Q51" s="64"/>
      <c r="R51" s="65"/>
    </row>
    <row r="52" spans="1:18" s="52" customFormat="1" ht="9" customHeight="1">
      <c r="A52" s="55"/>
      <c r="B52" s="57"/>
      <c r="C52" s="57"/>
      <c r="D52" s="116"/>
      <c r="E52" s="118"/>
      <c r="F52" s="118"/>
      <c r="G52" s="174"/>
      <c r="H52" s="169"/>
      <c r="I52" s="143"/>
      <c r="J52" s="146"/>
      <c r="K52" s="124" t="s">
        <v>201</v>
      </c>
      <c r="L52" s="141"/>
      <c r="M52" s="122"/>
      <c r="N52" s="138"/>
      <c r="O52" s="139"/>
      <c r="P52" s="68"/>
      <c r="Q52" s="64"/>
      <c r="R52" s="65"/>
    </row>
    <row r="53" spans="1:18" s="52" customFormat="1" ht="9" customHeight="1">
      <c r="A53" s="55">
        <v>23</v>
      </c>
      <c r="B53" s="49"/>
      <c r="C53" s="60"/>
      <c r="D53" s="336" t="s">
        <v>27</v>
      </c>
      <c r="E53" s="336"/>
      <c r="F53" s="336"/>
      <c r="G53" s="177"/>
      <c r="H53" s="162"/>
      <c r="I53" s="120"/>
      <c r="J53" s="121"/>
      <c r="K53" s="120" t="s">
        <v>202</v>
      </c>
      <c r="L53" s="120"/>
      <c r="M53" s="122"/>
      <c r="N53" s="138"/>
      <c r="O53" s="139"/>
      <c r="P53" s="68"/>
      <c r="Q53" s="64"/>
      <c r="R53" s="65"/>
    </row>
    <row r="54" spans="1:18" s="52" customFormat="1" ht="9" customHeight="1">
      <c r="A54" s="55"/>
      <c r="B54" s="57"/>
      <c r="C54" s="57"/>
      <c r="D54" s="116"/>
      <c r="E54" s="123"/>
      <c r="F54" s="118"/>
      <c r="G54" s="173"/>
      <c r="H54" s="119"/>
      <c r="I54" s="140" t="s">
        <v>51</v>
      </c>
      <c r="J54" s="141"/>
      <c r="K54" s="120"/>
      <c r="L54" s="142"/>
      <c r="M54" s="122"/>
      <c r="N54" s="138"/>
      <c r="O54" s="139"/>
      <c r="P54" s="68"/>
      <c r="Q54" s="64"/>
      <c r="R54" s="65"/>
    </row>
    <row r="55" spans="1:18" s="52" customFormat="1" ht="9" customHeight="1">
      <c r="A55" s="47">
        <v>24</v>
      </c>
      <c r="B55" s="49"/>
      <c r="C55" s="178"/>
      <c r="D55" s="336" t="s">
        <v>29</v>
      </c>
      <c r="E55" s="336"/>
      <c r="F55" s="336"/>
      <c r="G55" s="166"/>
      <c r="H55" s="168"/>
      <c r="I55" s="120"/>
      <c r="J55" s="120"/>
      <c r="K55" s="120"/>
      <c r="L55" s="120"/>
      <c r="M55" s="122"/>
      <c r="N55" s="138"/>
      <c r="O55" s="139"/>
      <c r="P55" s="68"/>
      <c r="Q55" s="64"/>
      <c r="R55" s="65"/>
    </row>
    <row r="56" spans="1:18" s="52" customFormat="1" ht="9" customHeight="1">
      <c r="A56" s="55"/>
      <c r="B56" s="57"/>
      <c r="C56" s="57"/>
      <c r="D56" s="116"/>
      <c r="E56" s="118"/>
      <c r="F56" s="118"/>
      <c r="G56" s="174"/>
      <c r="H56" s="169"/>
      <c r="I56" s="120"/>
      <c r="J56" s="120"/>
      <c r="K56" s="120"/>
      <c r="L56" s="120"/>
      <c r="M56" s="143"/>
      <c r="N56" s="144"/>
      <c r="O56" s="145" t="s">
        <v>55</v>
      </c>
      <c r="P56" s="68"/>
      <c r="Q56" s="64"/>
      <c r="R56" s="65"/>
    </row>
    <row r="57" spans="1:18" s="52" customFormat="1" ht="9" customHeight="1">
      <c r="A57" s="47">
        <v>25</v>
      </c>
      <c r="B57" s="49"/>
      <c r="C57" s="178"/>
      <c r="D57" s="336" t="s">
        <v>28</v>
      </c>
      <c r="E57" s="336"/>
      <c r="F57" s="336"/>
      <c r="G57" s="177"/>
      <c r="H57" s="162"/>
      <c r="I57" s="120"/>
      <c r="J57" s="120"/>
      <c r="K57" s="120"/>
      <c r="L57" s="120"/>
      <c r="M57" s="122"/>
      <c r="N57" s="138"/>
      <c r="O57" s="139" t="s">
        <v>257</v>
      </c>
      <c r="P57" s="63"/>
      <c r="Q57" s="64"/>
      <c r="R57" s="65"/>
    </row>
    <row r="58" spans="1:18" s="52" customFormat="1" ht="9" customHeight="1">
      <c r="A58" s="55"/>
      <c r="B58" s="57"/>
      <c r="C58" s="57"/>
      <c r="D58" s="116"/>
      <c r="E58" s="117"/>
      <c r="F58" s="118"/>
      <c r="G58" s="173"/>
      <c r="H58" s="119"/>
      <c r="I58" s="140" t="s">
        <v>52</v>
      </c>
      <c r="J58" s="140"/>
      <c r="K58" s="120"/>
      <c r="L58" s="120"/>
      <c r="M58" s="122"/>
      <c r="N58" s="138"/>
      <c r="O58" s="139"/>
      <c r="P58" s="63"/>
      <c r="Q58" s="64"/>
      <c r="R58" s="65"/>
    </row>
    <row r="59" spans="1:18" s="52" customFormat="1" ht="9" customHeight="1">
      <c r="A59" s="55">
        <v>26</v>
      </c>
      <c r="B59" s="49"/>
      <c r="C59" s="60"/>
      <c r="D59" s="336" t="s">
        <v>27</v>
      </c>
      <c r="E59" s="336"/>
      <c r="F59" s="336"/>
      <c r="G59" s="166"/>
      <c r="H59" s="168"/>
      <c r="I59" s="120"/>
      <c r="J59" s="121"/>
      <c r="K59" s="120"/>
      <c r="L59" s="120"/>
      <c r="M59" s="122"/>
      <c r="N59" s="138"/>
      <c r="O59" s="139"/>
      <c r="P59" s="63"/>
      <c r="Q59" s="64"/>
      <c r="R59" s="65"/>
    </row>
    <row r="60" spans="1:18" s="52" customFormat="1" ht="9" customHeight="1">
      <c r="A60" s="55"/>
      <c r="B60" s="57"/>
      <c r="C60" s="57"/>
      <c r="D60" s="116"/>
      <c r="E60" s="118"/>
      <c r="F60" s="118"/>
      <c r="G60" s="174"/>
      <c r="H60" s="169"/>
      <c r="I60" s="143"/>
      <c r="J60" s="146"/>
      <c r="K60" s="140" t="s">
        <v>53</v>
      </c>
      <c r="L60" s="140"/>
      <c r="M60" s="122"/>
      <c r="N60" s="138"/>
      <c r="O60" s="139"/>
      <c r="P60" s="63"/>
      <c r="Q60" s="64"/>
      <c r="R60" s="65"/>
    </row>
    <row r="61" spans="1:18" s="52" customFormat="1" ht="9" customHeight="1">
      <c r="A61" s="55">
        <v>27</v>
      </c>
      <c r="B61" s="49"/>
      <c r="C61" s="60"/>
      <c r="D61" s="336" t="s">
        <v>27</v>
      </c>
      <c r="E61" s="336"/>
      <c r="F61" s="336"/>
      <c r="G61" s="177"/>
      <c r="H61" s="162"/>
      <c r="I61" s="120"/>
      <c r="J61" s="121"/>
      <c r="K61" s="120" t="s">
        <v>178</v>
      </c>
      <c r="L61" s="121"/>
      <c r="M61" s="122"/>
      <c r="N61" s="138"/>
      <c r="O61" s="139"/>
      <c r="P61" s="63"/>
      <c r="Q61" s="64"/>
      <c r="R61" s="65"/>
    </row>
    <row r="62" spans="1:18" s="52" customFormat="1" ht="9" customHeight="1">
      <c r="A62" s="55"/>
      <c r="B62" s="57"/>
      <c r="C62" s="57"/>
      <c r="D62" s="116"/>
      <c r="E62" s="123"/>
      <c r="F62" s="118"/>
      <c r="G62" s="173"/>
      <c r="H62" s="119"/>
      <c r="I62" s="140" t="s">
        <v>53</v>
      </c>
      <c r="J62" s="141"/>
      <c r="K62" s="120"/>
      <c r="L62" s="147"/>
      <c r="M62" s="122"/>
      <c r="N62" s="138"/>
      <c r="O62" s="139"/>
      <c r="P62" s="63"/>
      <c r="Q62" s="64"/>
      <c r="R62" s="65"/>
    </row>
    <row r="63" spans="1:18" s="52" customFormat="1" ht="9" customHeight="1">
      <c r="A63" s="55">
        <v>28</v>
      </c>
      <c r="B63" s="49"/>
      <c r="C63" s="60"/>
      <c r="D63" s="336" t="s">
        <v>42</v>
      </c>
      <c r="E63" s="336"/>
      <c r="F63" s="336"/>
      <c r="G63" s="166"/>
      <c r="H63" s="168"/>
      <c r="I63" s="120"/>
      <c r="J63" s="120"/>
      <c r="K63" s="120"/>
      <c r="L63" s="121"/>
      <c r="M63" s="122"/>
      <c r="N63" s="138"/>
      <c r="O63" s="139"/>
      <c r="P63" s="63"/>
      <c r="Q63" s="64"/>
      <c r="R63" s="65"/>
    </row>
    <row r="64" spans="1:18" s="52" customFormat="1" ht="9" customHeight="1">
      <c r="A64" s="55"/>
      <c r="B64" s="57"/>
      <c r="C64" s="57"/>
      <c r="D64" s="116"/>
      <c r="E64" s="118"/>
      <c r="F64" s="118"/>
      <c r="G64" s="174"/>
      <c r="H64" s="169"/>
      <c r="I64" s="120"/>
      <c r="J64" s="120"/>
      <c r="K64" s="143"/>
      <c r="L64" s="146"/>
      <c r="M64" s="140" t="s">
        <v>55</v>
      </c>
      <c r="N64" s="148"/>
      <c r="O64" s="139"/>
      <c r="P64" s="63"/>
      <c r="Q64" s="64"/>
      <c r="R64" s="65"/>
    </row>
    <row r="65" spans="1:18" s="52" customFormat="1" ht="9" customHeight="1">
      <c r="A65" s="55">
        <v>29</v>
      </c>
      <c r="B65" s="49"/>
      <c r="C65" s="60"/>
      <c r="D65" s="336" t="s">
        <v>39</v>
      </c>
      <c r="E65" s="336"/>
      <c r="F65" s="336"/>
      <c r="G65" s="177"/>
      <c r="H65" s="162"/>
      <c r="I65" s="120"/>
      <c r="J65" s="120"/>
      <c r="K65" s="120"/>
      <c r="L65" s="121"/>
      <c r="M65" s="122" t="s">
        <v>264</v>
      </c>
      <c r="N65" s="149"/>
      <c r="O65" s="150"/>
      <c r="P65" s="63"/>
      <c r="Q65" s="64"/>
      <c r="R65" s="65"/>
    </row>
    <row r="66" spans="1:18" s="52" customFormat="1" ht="9" customHeight="1">
      <c r="A66" s="55"/>
      <c r="B66" s="57"/>
      <c r="C66" s="57"/>
      <c r="D66" s="116"/>
      <c r="E66" s="123"/>
      <c r="F66" s="118"/>
      <c r="G66" s="173"/>
      <c r="H66" s="119"/>
      <c r="I66" s="140" t="s">
        <v>54</v>
      </c>
      <c r="J66" s="140"/>
      <c r="K66" s="120"/>
      <c r="L66" s="121"/>
      <c r="M66" s="122"/>
      <c r="N66" s="149"/>
      <c r="O66" s="150"/>
      <c r="P66" s="63"/>
      <c r="Q66" s="64"/>
      <c r="R66" s="65"/>
    </row>
    <row r="67" spans="1:17" s="52" customFormat="1" ht="9" customHeight="1">
      <c r="A67" s="55">
        <v>30</v>
      </c>
      <c r="B67" s="49"/>
      <c r="C67" s="60"/>
      <c r="D67" s="336" t="s">
        <v>27</v>
      </c>
      <c r="E67" s="336"/>
      <c r="F67" s="336"/>
      <c r="G67" s="166"/>
      <c r="H67" s="168"/>
      <c r="I67" s="120"/>
      <c r="J67" s="121"/>
      <c r="K67" s="120"/>
      <c r="L67" s="121"/>
      <c r="M67" s="122"/>
      <c r="N67" s="149"/>
      <c r="O67" s="122"/>
      <c r="P67" s="50"/>
      <c r="Q67" s="51"/>
    </row>
    <row r="68" spans="1:17" s="52" customFormat="1" ht="9" customHeight="1">
      <c r="A68" s="55"/>
      <c r="B68" s="57"/>
      <c r="C68" s="57"/>
      <c r="D68" s="116"/>
      <c r="E68" s="118"/>
      <c r="F68" s="118"/>
      <c r="G68" s="174"/>
      <c r="H68" s="169"/>
      <c r="I68" s="143"/>
      <c r="J68" s="146"/>
      <c r="K68" s="140" t="s">
        <v>55</v>
      </c>
      <c r="L68" s="141"/>
      <c r="M68" s="122"/>
      <c r="N68" s="149"/>
      <c r="O68" s="122"/>
      <c r="P68" s="50"/>
      <c r="Q68" s="51"/>
    </row>
    <row r="69" spans="1:17" s="52" customFormat="1" ht="9" customHeight="1">
      <c r="A69" s="55">
        <v>31</v>
      </c>
      <c r="B69" s="49"/>
      <c r="C69" s="60"/>
      <c r="D69" s="336" t="s">
        <v>27</v>
      </c>
      <c r="E69" s="336"/>
      <c r="F69" s="336"/>
      <c r="G69" s="177"/>
      <c r="H69" s="162"/>
      <c r="I69" s="120"/>
      <c r="J69" s="121"/>
      <c r="K69" s="120" t="s">
        <v>157</v>
      </c>
      <c r="L69" s="120"/>
      <c r="M69" s="122"/>
      <c r="N69" s="149"/>
      <c r="O69" s="122"/>
      <c r="P69" s="71"/>
      <c r="Q69" s="51"/>
    </row>
    <row r="70" spans="1:17" s="52" customFormat="1" ht="9" customHeight="1">
      <c r="A70" s="55"/>
      <c r="B70" s="57"/>
      <c r="C70" s="57"/>
      <c r="D70" s="116"/>
      <c r="E70" s="123"/>
      <c r="F70" s="118"/>
      <c r="G70" s="173"/>
      <c r="H70" s="119"/>
      <c r="I70" s="140" t="s">
        <v>55</v>
      </c>
      <c r="J70" s="141"/>
      <c r="K70" s="120"/>
      <c r="L70" s="142"/>
      <c r="M70" s="122" t="s">
        <v>48</v>
      </c>
      <c r="N70" s="149"/>
      <c r="O70" s="122"/>
      <c r="P70" s="72"/>
      <c r="Q70" s="51"/>
    </row>
    <row r="71" spans="1:17" s="52" customFormat="1" ht="9" customHeight="1">
      <c r="A71" s="47">
        <v>32</v>
      </c>
      <c r="B71" s="48"/>
      <c r="C71" s="178"/>
      <c r="D71" s="336" t="s">
        <v>23</v>
      </c>
      <c r="E71" s="336"/>
      <c r="F71" s="336"/>
      <c r="G71" s="166"/>
      <c r="H71" s="168"/>
      <c r="I71" s="120"/>
      <c r="J71" s="120"/>
      <c r="K71" s="120"/>
      <c r="L71" s="120"/>
      <c r="M71" s="153"/>
      <c r="N71" s="154"/>
      <c r="O71" s="155" t="s">
        <v>305</v>
      </c>
      <c r="P71" s="73" t="s">
        <v>5</v>
      </c>
      <c r="Q71" s="51"/>
    </row>
    <row r="72" spans="4:18" ht="15.75" customHeight="1">
      <c r="D72" s="125"/>
      <c r="E72" s="126"/>
      <c r="F72" s="126"/>
      <c r="G72" s="175"/>
      <c r="H72" s="170"/>
      <c r="I72" s="125"/>
      <c r="J72" s="156"/>
      <c r="K72" s="125"/>
      <c r="L72" s="156"/>
      <c r="M72" s="157" t="s">
        <v>51</v>
      </c>
      <c r="N72" s="158"/>
      <c r="O72" s="159" t="s">
        <v>310</v>
      </c>
      <c r="P72" s="337"/>
      <c r="Q72" s="337"/>
      <c r="R72" s="337"/>
    </row>
    <row r="73" spans="4:18" ht="16.5" customHeight="1">
      <c r="D73" s="125"/>
      <c r="E73" s="126"/>
      <c r="F73" s="126"/>
      <c r="G73" s="175"/>
      <c r="H73" s="170"/>
      <c r="I73" s="125"/>
      <c r="J73" s="156"/>
      <c r="K73" s="125"/>
      <c r="L73" s="156"/>
      <c r="M73" s="159"/>
      <c r="N73" s="160"/>
      <c r="O73" s="159"/>
      <c r="P73" s="78"/>
      <c r="Q73" s="79"/>
      <c r="R73" s="79"/>
    </row>
    <row r="74" spans="3:13" ht="15">
      <c r="C74" s="80"/>
      <c r="D74" s="81"/>
      <c r="E74" s="82"/>
      <c r="F74" s="82"/>
      <c r="G74" s="80"/>
      <c r="H74" s="171"/>
      <c r="I74" s="82"/>
      <c r="J74" s="83"/>
      <c r="K74" s="82"/>
      <c r="L74" s="83"/>
      <c r="M74" s="82"/>
    </row>
    <row r="75" spans="3:13" ht="15.75">
      <c r="C75" s="96"/>
      <c r="D75" s="95" t="s">
        <v>6</v>
      </c>
      <c r="E75" s="95"/>
      <c r="F75" s="95"/>
      <c r="G75" s="95"/>
      <c r="H75" s="95"/>
      <c r="I75" s="338" t="s">
        <v>19</v>
      </c>
      <c r="J75" s="338"/>
      <c r="K75" s="338"/>
      <c r="L75" s="95"/>
      <c r="M75" s="95"/>
    </row>
    <row r="76" spans="3:13" ht="15.75" hidden="1">
      <c r="C76" s="80"/>
      <c r="D76" s="85"/>
      <c r="E76" s="86"/>
      <c r="F76" s="86"/>
      <c r="G76" s="176"/>
      <c r="H76" s="172"/>
      <c r="I76" s="86"/>
      <c r="J76" s="87"/>
      <c r="K76" s="86"/>
      <c r="L76" s="83"/>
      <c r="M76" s="82"/>
    </row>
    <row r="77" spans="3:13" ht="15.75" hidden="1">
      <c r="C77" s="80"/>
      <c r="D77" s="85"/>
      <c r="E77" s="86"/>
      <c r="F77" s="86"/>
      <c r="G77" s="176"/>
      <c r="H77" s="172"/>
      <c r="I77" s="82"/>
      <c r="J77" s="86"/>
      <c r="K77" s="86"/>
      <c r="L77" s="83"/>
      <c r="M77" s="82"/>
    </row>
    <row r="78" spans="3:13" ht="15" hidden="1">
      <c r="C78" s="80"/>
      <c r="D78" s="81"/>
      <c r="E78" s="82"/>
      <c r="F78" s="82"/>
      <c r="G78" s="80"/>
      <c r="H78" s="171"/>
      <c r="I78" s="82"/>
      <c r="J78" s="83"/>
      <c r="K78" s="82"/>
      <c r="L78" s="83"/>
      <c r="M78" s="82"/>
    </row>
    <row r="79" spans="3:13" ht="15">
      <c r="C79" s="80"/>
      <c r="D79" s="81"/>
      <c r="E79" s="82"/>
      <c r="F79" s="82"/>
      <c r="G79" s="80"/>
      <c r="H79" s="171"/>
      <c r="I79" s="82"/>
      <c r="J79" s="83"/>
      <c r="K79" s="82"/>
      <c r="L79" s="83"/>
      <c r="M79" s="82"/>
    </row>
    <row r="80" ht="12.75">
      <c r="D80" s="76" t="s">
        <v>141</v>
      </c>
    </row>
    <row r="81" ht="12.75">
      <c r="D81" s="76" t="s">
        <v>142</v>
      </c>
    </row>
    <row r="86" ht="12.75">
      <c r="G86" s="75" t="s">
        <v>143</v>
      </c>
    </row>
  </sheetData>
  <sheetProtection/>
  <mergeCells count="36">
    <mergeCell ref="A6:B6"/>
    <mergeCell ref="O6:P6"/>
    <mergeCell ref="D7:F7"/>
    <mergeCell ref="D9:F9"/>
    <mergeCell ref="D11:F11"/>
    <mergeCell ref="D13:F13"/>
    <mergeCell ref="D37:F37"/>
    <mergeCell ref="D15:F15"/>
    <mergeCell ref="D17:F17"/>
    <mergeCell ref="D19:F19"/>
    <mergeCell ref="D21:F21"/>
    <mergeCell ref="D23:F23"/>
    <mergeCell ref="D25:F25"/>
    <mergeCell ref="D39:F39"/>
    <mergeCell ref="D43:F43"/>
    <mergeCell ref="D45:F45"/>
    <mergeCell ref="D47:F47"/>
    <mergeCell ref="D49:F49"/>
    <mergeCell ref="D27:F27"/>
    <mergeCell ref="D29:F29"/>
    <mergeCell ref="D31:F31"/>
    <mergeCell ref="D33:F33"/>
    <mergeCell ref="D35:F35"/>
    <mergeCell ref="P72:R72"/>
    <mergeCell ref="D51:F51"/>
    <mergeCell ref="D53:F53"/>
    <mergeCell ref="D55:F55"/>
    <mergeCell ref="D57:F57"/>
    <mergeCell ref="D59:F59"/>
    <mergeCell ref="D61:F61"/>
    <mergeCell ref="I75:K75"/>
    <mergeCell ref="D63:F63"/>
    <mergeCell ref="D65:F65"/>
    <mergeCell ref="D67:F67"/>
    <mergeCell ref="D69:F69"/>
    <mergeCell ref="D71:F71"/>
  </mergeCells>
  <conditionalFormatting sqref="G67 G35 G47 G11 G55 G23 G27 G19 G51 G59 G63 G15 G39 G43 G31 G71">
    <cfRule type="expression" priority="1" dxfId="174" stopIfTrue="1">
      <formula>AND(#REF!&lt;9,$B11&gt;0)</formula>
    </cfRule>
  </conditionalFormatting>
  <conditionalFormatting sqref="D63 I10 D9 D11 D67 D69 D13 D15 D17 D19 D21 D23 D25 D27 D29 D31 D33 D35 D37 D43 D45 D47 D49 D51 D53 D55 D57 D59 D61 D65 D71">
    <cfRule type="cellIs" priority="2" dxfId="175" operator="equal" stopIfTrue="1">
      <formula>"Bye"</formula>
    </cfRule>
    <cfRule type="expression" priority="3" dxfId="174" stopIfTrue="1">
      <formula>AND(#REF!&lt;9,$B9&gt;0)</formula>
    </cfRule>
  </conditionalFormatting>
  <conditionalFormatting sqref="M16 M32 M48 M64 O24 O56 K60 K12 I14 I18 I22 I26 I30 I34 I38 I42 I46 I50 I54 I58 I70 I66 I62 K20 K28 K36 K44 K68">
    <cfRule type="expression" priority="4" dxfId="174" stopIfTrue="1">
      <formula>H12="as"</formula>
    </cfRule>
    <cfRule type="expression" priority="5" dxfId="174" stopIfTrue="1">
      <formula>H12="bs"</formula>
    </cfRule>
  </conditionalFormatting>
  <conditionalFormatting sqref="O40">
    <cfRule type="expression" priority="6" dxfId="174" stopIfTrue="1">
      <formula>N41="as"</formula>
    </cfRule>
    <cfRule type="expression" priority="7" dxfId="174" stopIfTrue="1">
      <formula>N41="bs"</formula>
    </cfRule>
  </conditionalFormatting>
  <conditionalFormatting sqref="I12 I60 G14 G18 G22 G26 G30 G34 G38 G42 G46 G50 G54 G58 G62 G66 K16 M24 K32 M41 K48 M56 I68 G70 I20 I28 I36 I44 I52 K64 G10">
    <cfRule type="expression" priority="8" dxfId="176" stopIfTrue="1">
      <formula>AND($K$1="CU",G10="Umpire")</formula>
    </cfRule>
    <cfRule type="expression" priority="9" dxfId="177" stopIfTrue="1">
      <formula>AND($K$1="CU",G10&lt;&gt;"Umpire",H10&lt;&gt;"")</formula>
    </cfRule>
    <cfRule type="expression" priority="10" dxfId="178" stopIfTrue="1">
      <formula>AND($K$1="CU",G10&lt;&gt;"Umpire")</formula>
    </cfRule>
  </conditionalFormatting>
  <conditionalFormatting sqref="H10 H14 H18 H22 H26 H30 H34 H38 H42 H46 H50 H54 H58 H62 H66 H70 J68 J60 J44 J36 J28 J20 J12 L16 L32 L48 L64 N56 N24 J52:K52">
    <cfRule type="expression" priority="11" dxfId="179" stopIfTrue="1">
      <formula>$K$1="CU"</formula>
    </cfRule>
  </conditionalFormatting>
  <conditionalFormatting sqref="D39">
    <cfRule type="cellIs" priority="12" dxfId="175" operator="equal" stopIfTrue="1">
      <formula>"Bye"</formula>
    </cfRule>
    <cfRule type="expression" priority="13" dxfId="174" stopIfTrue="1">
      <formula>AND(#REF!&lt;9,$B41&gt;0)</formula>
    </cfRule>
  </conditionalFormatting>
  <dataValidations count="1">
    <dataValidation type="list" allowBlank="1" showInputMessage="1" sqref="G10 G14 G18 G22 G26 G30 G34 G38 G42 G46 G50 G54 G58 G62 G66 G70 I68 I60 K64 M56 I52 K48 I44 M41 I36 K32 I28 M24 I20 K16 I12">
      <formula1>$S$9:$S$20</formula1>
    </dataValidation>
  </dataValidations>
  <printOptions horizontalCentered="1"/>
  <pageMargins left="0.35" right="0.35" top="0.39" bottom="0.39" header="0" footer="0"/>
  <pageSetup fitToHeight="1" fitToWidth="1" horizontalDpi="600" verticalDpi="600" orientation="portrait" paperSize="9" scale="82" r:id="rId3"/>
  <legacyDrawing r:id="rId2"/>
</worksheet>
</file>

<file path=xl/worksheets/sheet4.xml><?xml version="1.0" encoding="utf-8"?>
<worksheet xmlns="http://schemas.openxmlformats.org/spreadsheetml/2006/main" xmlns:r="http://schemas.openxmlformats.org/officeDocument/2006/relationships">
  <sheetPr codeName="Sheet29">
    <pageSetUpPr fitToPage="1"/>
  </sheetPr>
  <dimension ref="A1:U82"/>
  <sheetViews>
    <sheetView showGridLines="0" showZeros="0" zoomScalePageLayoutView="0" workbookViewId="0" topLeftCell="A19">
      <selection activeCell="W42" sqref="W42"/>
    </sheetView>
  </sheetViews>
  <sheetFormatPr defaultColWidth="8.875" defaultRowHeight="12.75"/>
  <cols>
    <col min="1" max="1" width="3.00390625" style="74" customWidth="1"/>
    <col min="2" max="2" width="4.75390625" style="74" customWidth="1"/>
    <col min="3" max="3" width="3.75390625" style="75" customWidth="1"/>
    <col min="4" max="4" width="15.00390625" style="76" customWidth="1"/>
    <col min="5" max="5" width="5.00390625" style="74" customWidth="1"/>
    <col min="6" max="6" width="17.875" style="74" customWidth="1"/>
    <col min="7" max="7" width="10.125" style="75" customWidth="1"/>
    <col min="8" max="8" width="8.625" style="109" customWidth="1"/>
    <col min="9" max="9" width="10.75390625" style="74" customWidth="1"/>
    <col min="10" max="10" width="1.75390625" style="77" customWidth="1"/>
    <col min="11" max="11" width="11.75390625" style="74" customWidth="1"/>
    <col min="12" max="12" width="1.00390625" style="84" customWidth="1"/>
    <col min="13" max="13" width="10.75390625" style="74" customWidth="1"/>
    <col min="14" max="14" width="1.75390625" style="77" customWidth="1"/>
    <col min="15" max="15" width="10.75390625" style="74" customWidth="1"/>
    <col min="16" max="16" width="3.00390625" style="84" customWidth="1"/>
    <col min="17" max="17" width="0" style="74" hidden="1" customWidth="1"/>
    <col min="18" max="18" width="2.25390625" style="74" customWidth="1"/>
    <col min="19" max="19" width="9.625" style="74" hidden="1" customWidth="1"/>
    <col min="20" max="20" width="8.625" style="74" hidden="1" customWidth="1"/>
    <col min="21" max="21" width="10.00390625" style="74" hidden="1" customWidth="1"/>
    <col min="22" max="16384" width="8.875" style="74" customWidth="1"/>
  </cols>
  <sheetData>
    <row r="1" spans="1:20" s="10" customFormat="1" ht="30.75" customHeight="1">
      <c r="A1" s="97" t="s">
        <v>16</v>
      </c>
      <c r="B1" s="1"/>
      <c r="C1" s="2"/>
      <c r="D1" s="3"/>
      <c r="E1" s="3"/>
      <c r="F1" s="4"/>
      <c r="G1" s="11"/>
      <c r="H1" s="103"/>
      <c r="I1" s="4"/>
      <c r="J1" s="4"/>
      <c r="K1" s="5"/>
      <c r="L1" s="5"/>
      <c r="M1" s="5"/>
      <c r="N1" s="6"/>
      <c r="O1" s="7"/>
      <c r="P1" s="8"/>
      <c r="Q1" s="8"/>
      <c r="R1" s="8"/>
      <c r="S1" s="8"/>
      <c r="T1" s="9"/>
    </row>
    <row r="2" spans="1:20" s="10" customFormat="1" ht="31.5" customHeight="1">
      <c r="A2" s="2" t="s">
        <v>17</v>
      </c>
      <c r="B2" s="1"/>
      <c r="C2" s="2"/>
      <c r="D2" s="3"/>
      <c r="E2" s="3"/>
      <c r="F2" s="11"/>
      <c r="G2" s="11"/>
      <c r="H2" s="103"/>
      <c r="I2" s="11"/>
      <c r="J2" s="11"/>
      <c r="K2" s="12"/>
      <c r="L2" s="12"/>
      <c r="M2" s="12"/>
      <c r="N2" s="6"/>
      <c r="O2" s="7"/>
      <c r="P2" s="8"/>
      <c r="Q2" s="8"/>
      <c r="R2" s="8"/>
      <c r="S2" s="8"/>
      <c r="T2" s="9"/>
    </row>
    <row r="3" spans="1:20" s="10" customFormat="1" ht="22.5" customHeight="1">
      <c r="A3" s="13" t="s">
        <v>8</v>
      </c>
      <c r="B3" s="14"/>
      <c r="C3" s="15"/>
      <c r="D3" s="16"/>
      <c r="E3" s="16"/>
      <c r="F3" s="12"/>
      <c r="G3" s="12"/>
      <c r="H3" s="104"/>
      <c r="I3" s="17" t="s">
        <v>21</v>
      </c>
      <c r="J3" s="17"/>
      <c r="K3" s="17"/>
      <c r="L3" s="17"/>
      <c r="M3" s="5"/>
      <c r="N3" s="6"/>
      <c r="O3" s="7"/>
      <c r="P3" s="8"/>
      <c r="Q3" s="8"/>
      <c r="R3" s="8"/>
      <c r="S3" s="8"/>
      <c r="T3" s="9"/>
    </row>
    <row r="4" spans="1:20" s="10" customFormat="1" ht="15.75" customHeight="1">
      <c r="A4" s="13"/>
      <c r="B4" s="14"/>
      <c r="C4" s="15"/>
      <c r="D4" s="16"/>
      <c r="E4" s="16"/>
      <c r="F4" s="12"/>
      <c r="G4" s="12"/>
      <c r="H4" s="105"/>
      <c r="I4" s="18"/>
      <c r="J4" s="18"/>
      <c r="K4" s="18"/>
      <c r="L4" s="18"/>
      <c r="M4" s="12"/>
      <c r="N4" s="6"/>
      <c r="O4" s="7"/>
      <c r="P4" s="8"/>
      <c r="Q4" s="8"/>
      <c r="R4" s="8"/>
      <c r="S4" s="9"/>
      <c r="T4" s="9"/>
    </row>
    <row r="5" spans="1:16" s="26" customFormat="1" ht="11.25" customHeight="1">
      <c r="A5" s="19"/>
      <c r="B5" s="19"/>
      <c r="C5" s="20"/>
      <c r="D5" s="21"/>
      <c r="E5" s="19" t="s">
        <v>13</v>
      </c>
      <c r="F5" s="19"/>
      <c r="G5" s="20"/>
      <c r="H5" s="106"/>
      <c r="I5" s="23"/>
      <c r="J5" s="19"/>
      <c r="K5" s="24"/>
      <c r="L5" s="22"/>
      <c r="M5" s="19"/>
      <c r="N5" s="22"/>
      <c r="O5" s="19"/>
      <c r="P5" s="25" t="s">
        <v>0</v>
      </c>
    </row>
    <row r="6" spans="1:16" s="35" customFormat="1" ht="11.25" customHeight="1" thickBot="1">
      <c r="A6" s="333"/>
      <c r="B6" s="333"/>
      <c r="C6" s="27"/>
      <c r="D6" s="28"/>
      <c r="E6" s="29"/>
      <c r="F6" s="30"/>
      <c r="G6" s="98"/>
      <c r="H6" s="107"/>
      <c r="I6" s="32"/>
      <c r="J6" s="31"/>
      <c r="K6" s="33"/>
      <c r="L6" s="34"/>
      <c r="M6" s="29"/>
      <c r="N6" s="31"/>
      <c r="O6" s="334" t="s">
        <v>19</v>
      </c>
      <c r="P6" s="334"/>
    </row>
    <row r="7" spans="1:16" s="26" customFormat="1" ht="9.75">
      <c r="A7" s="36"/>
      <c r="B7" s="167" t="s">
        <v>1</v>
      </c>
      <c r="C7" s="129" t="s">
        <v>2</v>
      </c>
      <c r="D7" s="335" t="s">
        <v>14</v>
      </c>
      <c r="E7" s="335"/>
      <c r="F7" s="335"/>
      <c r="G7" s="161" t="s">
        <v>15</v>
      </c>
      <c r="H7" s="102" t="s">
        <v>10</v>
      </c>
      <c r="I7" s="37" t="s">
        <v>9</v>
      </c>
      <c r="J7" s="38"/>
      <c r="K7" s="37" t="s">
        <v>7</v>
      </c>
      <c r="L7" s="38"/>
      <c r="M7" s="37" t="s">
        <v>3</v>
      </c>
      <c r="N7" s="38"/>
      <c r="O7" s="37" t="s">
        <v>4</v>
      </c>
      <c r="P7" s="39"/>
    </row>
    <row r="8" spans="1:16" s="26" customFormat="1" ht="3.75" customHeight="1" thickBot="1">
      <c r="A8" s="40"/>
      <c r="B8" s="41"/>
      <c r="C8" s="41"/>
      <c r="D8" s="42"/>
      <c r="E8" s="42"/>
      <c r="F8" s="43"/>
      <c r="G8" s="45"/>
      <c r="H8" s="108"/>
      <c r="I8" s="45"/>
      <c r="J8" s="44"/>
      <c r="K8" s="45"/>
      <c r="L8" s="44"/>
      <c r="M8" s="45"/>
      <c r="N8" s="44"/>
      <c r="O8" s="45"/>
      <c r="P8" s="46"/>
    </row>
    <row r="9" spans="1:21" s="52" customFormat="1" ht="9" customHeight="1">
      <c r="A9" s="47">
        <v>1</v>
      </c>
      <c r="B9" s="48"/>
      <c r="C9" s="178"/>
      <c r="D9" s="336" t="s">
        <v>110</v>
      </c>
      <c r="E9" s="336"/>
      <c r="F9" s="336"/>
      <c r="G9" s="177"/>
      <c r="H9" s="162"/>
      <c r="I9" s="89"/>
      <c r="J9" s="89"/>
      <c r="K9" s="89"/>
      <c r="L9" s="89"/>
      <c r="M9" s="114"/>
      <c r="N9" s="127"/>
      <c r="O9" s="114"/>
      <c r="P9" s="50"/>
      <c r="Q9" s="51"/>
      <c r="S9" s="53" t="str">
        <f>'[1]Officials'!P24</f>
        <v>Umpire</v>
      </c>
      <c r="U9" s="54" t="str">
        <f>E$9&amp;" "&amp;D$9</f>
        <v> Ефремова Валентина</v>
      </c>
    </row>
    <row r="10" spans="1:21" s="52" customFormat="1" ht="9" customHeight="1">
      <c r="A10" s="55"/>
      <c r="B10" s="56"/>
      <c r="C10" s="57"/>
      <c r="D10" s="88"/>
      <c r="E10" s="89"/>
      <c r="F10" s="90"/>
      <c r="G10" s="165"/>
      <c r="H10" s="110"/>
      <c r="I10" s="61" t="s">
        <v>189</v>
      </c>
      <c r="J10" s="130"/>
      <c r="K10" s="112"/>
      <c r="L10" s="112"/>
      <c r="M10" s="128"/>
      <c r="N10" s="134"/>
      <c r="O10" s="128"/>
      <c r="P10" s="50"/>
      <c r="Q10" s="51"/>
      <c r="S10" s="58" t="str">
        <f>'[1]Officials'!P25</f>
        <v> </v>
      </c>
      <c r="U10" s="59" t="str">
        <f>E$11&amp;" "&amp;D$11</f>
        <v> х</v>
      </c>
    </row>
    <row r="11" spans="1:21" s="52" customFormat="1" ht="9" customHeight="1">
      <c r="A11" s="55">
        <v>2</v>
      </c>
      <c r="B11" s="49"/>
      <c r="C11" s="60"/>
      <c r="D11" s="336" t="s">
        <v>27</v>
      </c>
      <c r="E11" s="336"/>
      <c r="F11" s="336"/>
      <c r="G11" s="166"/>
      <c r="H11" s="168"/>
      <c r="I11" s="112"/>
      <c r="J11" s="113"/>
      <c r="K11" s="112"/>
      <c r="L11" s="112"/>
      <c r="M11" s="128"/>
      <c r="N11" s="134"/>
      <c r="O11" s="128"/>
      <c r="P11" s="50"/>
      <c r="Q11" s="51"/>
      <c r="S11" s="58" t="str">
        <f>'[1]Officials'!P26</f>
        <v> </v>
      </c>
      <c r="U11" s="59" t="str">
        <f>E$13&amp;" "&amp;D$13</f>
        <v> Чистая Анастасия</v>
      </c>
    </row>
    <row r="12" spans="1:21" s="52" customFormat="1" ht="9" customHeight="1">
      <c r="A12" s="55"/>
      <c r="B12" s="57"/>
      <c r="C12" s="57"/>
      <c r="D12" s="88"/>
      <c r="E12" s="90"/>
      <c r="F12" s="90"/>
      <c r="G12" s="163"/>
      <c r="H12" s="111"/>
      <c r="I12" s="131"/>
      <c r="J12" s="132"/>
      <c r="K12" s="130" t="s">
        <v>189</v>
      </c>
      <c r="L12" s="130"/>
      <c r="M12" s="128"/>
      <c r="N12" s="134"/>
      <c r="O12" s="128"/>
      <c r="P12" s="50"/>
      <c r="Q12" s="51"/>
      <c r="S12" s="58" t="str">
        <f>'[1]Officials'!P27</f>
        <v> </v>
      </c>
      <c r="U12" s="59" t="str">
        <f>E$15&amp;" "&amp;D$15</f>
        <v> Савицкая Ирина</v>
      </c>
    </row>
    <row r="13" spans="1:21" s="52" customFormat="1" ht="9" customHeight="1">
      <c r="A13" s="55">
        <v>3</v>
      </c>
      <c r="B13" s="49"/>
      <c r="C13" s="60"/>
      <c r="D13" s="336" t="s">
        <v>108</v>
      </c>
      <c r="E13" s="336"/>
      <c r="F13" s="336"/>
      <c r="G13" s="177"/>
      <c r="H13" s="162"/>
      <c r="I13" s="112"/>
      <c r="J13" s="113"/>
      <c r="K13" s="112" t="s">
        <v>182</v>
      </c>
      <c r="L13" s="113"/>
      <c r="M13" s="128"/>
      <c r="N13" s="134"/>
      <c r="O13" s="128"/>
      <c r="P13" s="50"/>
      <c r="Q13" s="51"/>
      <c r="S13" s="58" t="str">
        <f>'[1]Officials'!P28</f>
        <v> </v>
      </c>
      <c r="T13" s="62"/>
      <c r="U13" s="59" t="str">
        <f>E$17&amp;" "&amp;D$17</f>
        <v> Шепшук Карина</v>
      </c>
    </row>
    <row r="14" spans="1:21" s="52" customFormat="1" ht="9" customHeight="1">
      <c r="A14" s="55"/>
      <c r="B14" s="57"/>
      <c r="C14" s="57"/>
      <c r="D14" s="91"/>
      <c r="E14" s="92"/>
      <c r="F14" s="93"/>
      <c r="G14" s="164"/>
      <c r="H14" s="110"/>
      <c r="I14" s="130" t="s">
        <v>173</v>
      </c>
      <c r="J14" s="133"/>
      <c r="K14" s="112"/>
      <c r="L14" s="135"/>
      <c r="M14" s="128"/>
      <c r="N14" s="134"/>
      <c r="O14" s="128"/>
      <c r="P14" s="50"/>
      <c r="Q14" s="51"/>
      <c r="S14" s="58" t="str">
        <f>'[1]Officials'!P29</f>
        <v> </v>
      </c>
      <c r="U14" s="59" t="str">
        <f>E$19&amp;" "&amp;D$19</f>
        <v> Белоглазова Ульяна</v>
      </c>
    </row>
    <row r="15" spans="1:21" s="52" customFormat="1" ht="9" customHeight="1">
      <c r="A15" s="55">
        <v>4</v>
      </c>
      <c r="B15" s="49"/>
      <c r="C15" s="60"/>
      <c r="D15" s="336" t="s">
        <v>104</v>
      </c>
      <c r="E15" s="336"/>
      <c r="F15" s="336"/>
      <c r="G15" s="166"/>
      <c r="H15" s="168"/>
      <c r="I15" s="112" t="s">
        <v>174</v>
      </c>
      <c r="J15" s="112"/>
      <c r="K15" s="112"/>
      <c r="L15" s="113"/>
      <c r="M15" s="128"/>
      <c r="N15" s="134"/>
      <c r="O15" s="128"/>
      <c r="P15" s="50"/>
      <c r="Q15" s="51"/>
      <c r="S15" s="58" t="str">
        <f>'[1]Officials'!P30</f>
        <v> </v>
      </c>
      <c r="U15" s="59" t="str">
        <f>E$21&amp;" "&amp;D$21</f>
        <v> х</v>
      </c>
    </row>
    <row r="16" spans="1:21" s="52" customFormat="1" ht="9" customHeight="1">
      <c r="A16" s="55"/>
      <c r="B16" s="57"/>
      <c r="C16" s="57"/>
      <c r="D16" s="88"/>
      <c r="E16" s="90"/>
      <c r="F16" s="90"/>
      <c r="G16" s="163"/>
      <c r="H16" s="111"/>
      <c r="I16" s="112"/>
      <c r="J16" s="112"/>
      <c r="K16" s="131"/>
      <c r="L16" s="132"/>
      <c r="M16" s="130" t="s">
        <v>189</v>
      </c>
      <c r="N16" s="136"/>
      <c r="O16" s="128"/>
      <c r="P16" s="50"/>
      <c r="Q16" s="51"/>
      <c r="S16" s="58" t="str">
        <f>'[1]Officials'!P31</f>
        <v> </v>
      </c>
      <c r="U16" s="59" t="str">
        <f>E$23&amp;" "&amp;D$23</f>
        <v> Гулевич Анастасия</v>
      </c>
    </row>
    <row r="17" spans="1:21" s="52" customFormat="1" ht="9" customHeight="1">
      <c r="A17" s="55">
        <v>5</v>
      </c>
      <c r="B17" s="49"/>
      <c r="C17" s="60"/>
      <c r="D17" s="336" t="s">
        <v>114</v>
      </c>
      <c r="E17" s="336"/>
      <c r="F17" s="336"/>
      <c r="G17" s="177"/>
      <c r="H17" s="162"/>
      <c r="I17" s="112"/>
      <c r="J17" s="112"/>
      <c r="K17" s="112"/>
      <c r="L17" s="113"/>
      <c r="M17" s="128" t="s">
        <v>191</v>
      </c>
      <c r="N17" s="137"/>
      <c r="O17" s="115"/>
      <c r="P17" s="63"/>
      <c r="Q17" s="64"/>
      <c r="R17" s="65"/>
      <c r="S17" s="66" t="str">
        <f>'[1]Officials'!P32</f>
        <v> </v>
      </c>
      <c r="U17" s="59" t="str">
        <f>E$25&amp;" "&amp;D$25</f>
        <v> Полевикова Валентина</v>
      </c>
    </row>
    <row r="18" spans="1:21" s="52" customFormat="1" ht="9" customHeight="1">
      <c r="A18" s="55"/>
      <c r="B18" s="57"/>
      <c r="C18" s="57"/>
      <c r="D18" s="88"/>
      <c r="E18" s="94"/>
      <c r="F18" s="90"/>
      <c r="G18" s="165"/>
      <c r="H18" s="110"/>
      <c r="I18" s="130" t="s">
        <v>175</v>
      </c>
      <c r="J18" s="130"/>
      <c r="K18" s="112"/>
      <c r="L18" s="113"/>
      <c r="M18" s="128"/>
      <c r="N18" s="137"/>
      <c r="O18" s="115"/>
      <c r="P18" s="63"/>
      <c r="Q18" s="64"/>
      <c r="R18" s="65"/>
      <c r="S18" s="66" t="str">
        <f>'[1]Officials'!P33</f>
        <v> </v>
      </c>
      <c r="U18" s="59" t="str">
        <f>E$27&amp;" "&amp;D$27</f>
        <v> х</v>
      </c>
    </row>
    <row r="19" spans="1:21" s="52" customFormat="1" ht="9" customHeight="1">
      <c r="A19" s="55">
        <v>6</v>
      </c>
      <c r="B19" s="49"/>
      <c r="C19" s="60"/>
      <c r="D19" s="336" t="s">
        <v>106</v>
      </c>
      <c r="E19" s="336"/>
      <c r="F19" s="336"/>
      <c r="G19" s="166"/>
      <c r="H19" s="168"/>
      <c r="I19" s="112" t="s">
        <v>176</v>
      </c>
      <c r="J19" s="113"/>
      <c r="K19" s="112"/>
      <c r="L19" s="113"/>
      <c r="M19" s="128"/>
      <c r="N19" s="137"/>
      <c r="O19" s="115"/>
      <c r="P19" s="63"/>
      <c r="Q19" s="64"/>
      <c r="R19" s="65"/>
      <c r="S19" s="66" t="str">
        <f>'[1]Officials'!P34</f>
        <v> </v>
      </c>
      <c r="U19" s="59" t="str">
        <f>E$29&amp;" "&amp;D$29</f>
        <v> Тетерюкова Дарья</v>
      </c>
    </row>
    <row r="20" spans="1:21" s="52" customFormat="1" ht="9" customHeight="1" thickBot="1">
      <c r="A20" s="55"/>
      <c r="B20" s="57"/>
      <c r="C20" s="57"/>
      <c r="D20" s="88"/>
      <c r="E20" s="90"/>
      <c r="F20" s="90"/>
      <c r="G20" s="163"/>
      <c r="H20" s="111"/>
      <c r="I20" s="134"/>
      <c r="J20" s="132"/>
      <c r="K20" s="130" t="s">
        <v>175</v>
      </c>
      <c r="L20" s="133"/>
      <c r="M20" s="128"/>
      <c r="N20" s="137"/>
      <c r="O20" s="115"/>
      <c r="P20" s="63"/>
      <c r="Q20" s="64"/>
      <c r="R20" s="65"/>
      <c r="S20" s="67" t="str">
        <f>'[1]Officials'!P35</f>
        <v>None</v>
      </c>
      <c r="U20" s="59" t="str">
        <f>E$31&amp;" "&amp;D$31</f>
        <v> Бурак Ника</v>
      </c>
    </row>
    <row r="21" spans="1:21" s="52" customFormat="1" ht="9" customHeight="1">
      <c r="A21" s="55">
        <v>7</v>
      </c>
      <c r="B21" s="49"/>
      <c r="C21" s="60"/>
      <c r="D21" s="336" t="s">
        <v>27</v>
      </c>
      <c r="E21" s="336"/>
      <c r="F21" s="336"/>
      <c r="G21" s="177"/>
      <c r="H21" s="162"/>
      <c r="I21" s="120"/>
      <c r="J21" s="121"/>
      <c r="K21" s="120" t="s">
        <v>172</v>
      </c>
      <c r="L21" s="120"/>
      <c r="M21" s="122"/>
      <c r="N21" s="138"/>
      <c r="O21" s="139"/>
      <c r="P21" s="63"/>
      <c r="Q21" s="64"/>
      <c r="R21" s="65"/>
      <c r="U21" s="59" t="str">
        <f>E$33&amp;" "&amp;D$33</f>
        <v> Мицкевич Ксения</v>
      </c>
    </row>
    <row r="22" spans="1:21" s="52" customFormat="1" ht="9" customHeight="1">
      <c r="A22" s="55"/>
      <c r="B22" s="57"/>
      <c r="C22" s="57"/>
      <c r="D22" s="116"/>
      <c r="E22" s="123"/>
      <c r="F22" s="118"/>
      <c r="G22" s="173"/>
      <c r="H22" s="119"/>
      <c r="I22" s="140" t="s">
        <v>179</v>
      </c>
      <c r="J22" s="141"/>
      <c r="K22" s="120"/>
      <c r="L22" s="142"/>
      <c r="M22" s="122"/>
      <c r="N22" s="138"/>
      <c r="O22" s="139"/>
      <c r="P22" s="63"/>
      <c r="Q22" s="64"/>
      <c r="R22" s="65"/>
      <c r="U22" s="59" t="str">
        <f>E$35&amp;" "&amp;D$35</f>
        <v> Лосьмакова Анастасия</v>
      </c>
    </row>
    <row r="23" spans="1:21" s="52" customFormat="1" ht="9" customHeight="1">
      <c r="A23" s="47">
        <v>8</v>
      </c>
      <c r="B23" s="49"/>
      <c r="C23" s="178"/>
      <c r="D23" s="336" t="s">
        <v>89</v>
      </c>
      <c r="E23" s="336"/>
      <c r="F23" s="336"/>
      <c r="G23" s="166"/>
      <c r="H23" s="168"/>
      <c r="I23" s="120"/>
      <c r="J23" s="120"/>
      <c r="K23" s="120"/>
      <c r="L23" s="120"/>
      <c r="M23" s="122"/>
      <c r="N23" s="138"/>
      <c r="O23" s="139"/>
      <c r="P23" s="63"/>
      <c r="Q23" s="64"/>
      <c r="R23" s="65"/>
      <c r="U23" s="59" t="str">
        <f>E$37&amp;" "&amp;D$37</f>
        <v> х</v>
      </c>
    </row>
    <row r="24" spans="1:21" s="52" customFormat="1" ht="9" customHeight="1">
      <c r="A24" s="55"/>
      <c r="B24" s="57"/>
      <c r="C24" s="57"/>
      <c r="D24" s="116"/>
      <c r="E24" s="118"/>
      <c r="F24" s="118"/>
      <c r="G24" s="174"/>
      <c r="H24" s="169"/>
      <c r="I24" s="120"/>
      <c r="J24" s="120"/>
      <c r="K24" s="120"/>
      <c r="L24" s="120"/>
      <c r="M24" s="143"/>
      <c r="N24" s="144"/>
      <c r="O24" s="145" t="s">
        <v>189</v>
      </c>
      <c r="P24" s="63"/>
      <c r="Q24" s="64"/>
      <c r="R24" s="65"/>
      <c r="U24" s="59" t="str">
        <f>E$39&amp;" "&amp;D$39</f>
        <v> Молодова Полина</v>
      </c>
    </row>
    <row r="25" spans="1:21" s="52" customFormat="1" ht="9" customHeight="1">
      <c r="A25" s="47">
        <v>9</v>
      </c>
      <c r="B25" s="49"/>
      <c r="C25" s="178"/>
      <c r="D25" s="336" t="s">
        <v>91</v>
      </c>
      <c r="E25" s="336"/>
      <c r="F25" s="336"/>
      <c r="G25" s="177"/>
      <c r="H25" s="162"/>
      <c r="I25" s="120"/>
      <c r="J25" s="120"/>
      <c r="K25" s="120"/>
      <c r="L25" s="120"/>
      <c r="M25" s="122"/>
      <c r="N25" s="138"/>
      <c r="O25" s="139" t="s">
        <v>149</v>
      </c>
      <c r="P25" s="68"/>
      <c r="Q25" s="64"/>
      <c r="R25" s="65"/>
      <c r="U25" s="59" t="str">
        <f>E$41&amp;" "&amp;D$41</f>
        <v> Былина Мария</v>
      </c>
    </row>
    <row r="26" spans="1:21" s="52" customFormat="1" ht="9" customHeight="1">
      <c r="A26" s="55"/>
      <c r="B26" s="57"/>
      <c r="C26" s="57"/>
      <c r="D26" s="116"/>
      <c r="E26" s="117"/>
      <c r="F26" s="118"/>
      <c r="G26" s="173"/>
      <c r="H26" s="119"/>
      <c r="I26" s="140" t="s">
        <v>180</v>
      </c>
      <c r="J26" s="140"/>
      <c r="K26" s="120"/>
      <c r="L26" s="120"/>
      <c r="M26" s="122"/>
      <c r="N26" s="138"/>
      <c r="O26" s="139"/>
      <c r="P26" s="68"/>
      <c r="Q26" s="64"/>
      <c r="R26" s="65"/>
      <c r="U26" s="59" t="str">
        <f>E$43&amp;" "&amp;D$43</f>
        <v> х</v>
      </c>
    </row>
    <row r="27" spans="1:21" s="52" customFormat="1" ht="9" customHeight="1">
      <c r="A27" s="55">
        <v>10</v>
      </c>
      <c r="B27" s="49"/>
      <c r="C27" s="60"/>
      <c r="D27" s="336" t="s">
        <v>27</v>
      </c>
      <c r="E27" s="336"/>
      <c r="F27" s="336"/>
      <c r="G27" s="166"/>
      <c r="H27" s="168"/>
      <c r="I27" s="120"/>
      <c r="J27" s="121"/>
      <c r="K27" s="120"/>
      <c r="L27" s="120"/>
      <c r="M27" s="122"/>
      <c r="N27" s="138"/>
      <c r="O27" s="139"/>
      <c r="P27" s="68"/>
      <c r="Q27" s="64"/>
      <c r="R27" s="65"/>
      <c r="U27" s="59" t="str">
        <f>E$45&amp;" "&amp;D$45</f>
        <v> Комаровская Юлия</v>
      </c>
    </row>
    <row r="28" spans="1:21" s="52" customFormat="1" ht="9" customHeight="1">
      <c r="A28" s="55"/>
      <c r="B28" s="57"/>
      <c r="C28" s="57"/>
      <c r="D28" s="116"/>
      <c r="E28" s="118"/>
      <c r="F28" s="118"/>
      <c r="G28" s="174"/>
      <c r="H28" s="169"/>
      <c r="I28" s="143"/>
      <c r="J28" s="146"/>
      <c r="K28" s="140" t="s">
        <v>177</v>
      </c>
      <c r="L28" s="140"/>
      <c r="M28" s="122"/>
      <c r="N28" s="138"/>
      <c r="O28" s="139"/>
      <c r="P28" s="68"/>
      <c r="Q28" s="64"/>
      <c r="R28" s="65"/>
      <c r="U28" s="59" t="str">
        <f>E$47&amp;" "&amp;D$47</f>
        <v> Пипченко Анна-Мария</v>
      </c>
    </row>
    <row r="29" spans="1:21" s="52" customFormat="1" ht="9" customHeight="1">
      <c r="A29" s="55">
        <v>11</v>
      </c>
      <c r="B29" s="49"/>
      <c r="C29" s="60"/>
      <c r="D29" s="336" t="s">
        <v>93</v>
      </c>
      <c r="E29" s="336"/>
      <c r="F29" s="336"/>
      <c r="G29" s="177"/>
      <c r="H29" s="162"/>
      <c r="I29" s="120"/>
      <c r="J29" s="121"/>
      <c r="K29" s="120"/>
      <c r="L29" s="121"/>
      <c r="M29" s="122"/>
      <c r="N29" s="138"/>
      <c r="O29" s="139"/>
      <c r="P29" s="68"/>
      <c r="Q29" s="64"/>
      <c r="R29" s="65"/>
      <c r="U29" s="59" t="str">
        <f>E$49&amp;" "&amp;D$49</f>
        <v> Аракелян Рената</v>
      </c>
    </row>
    <row r="30" spans="1:21" s="52" customFormat="1" ht="9" customHeight="1">
      <c r="A30" s="55"/>
      <c r="B30" s="57"/>
      <c r="C30" s="57"/>
      <c r="D30" s="116"/>
      <c r="E30" s="123"/>
      <c r="F30" s="118"/>
      <c r="G30" s="173"/>
      <c r="H30" s="119"/>
      <c r="I30" s="140" t="s">
        <v>177</v>
      </c>
      <c r="J30" s="141"/>
      <c r="K30" s="120"/>
      <c r="L30" s="147"/>
      <c r="M30" s="122"/>
      <c r="N30" s="138"/>
      <c r="O30" s="139"/>
      <c r="P30" s="68"/>
      <c r="Q30" s="64"/>
      <c r="R30" s="65"/>
      <c r="U30" s="59" t="str">
        <f>E$51&amp;" "&amp;D$51</f>
        <v> Игнатович Каролина</v>
      </c>
    </row>
    <row r="31" spans="1:21" s="52" customFormat="1" ht="9" customHeight="1">
      <c r="A31" s="55">
        <v>12</v>
      </c>
      <c r="B31" s="49"/>
      <c r="C31" s="60"/>
      <c r="D31" s="336" t="s">
        <v>111</v>
      </c>
      <c r="E31" s="336"/>
      <c r="F31" s="336"/>
      <c r="G31" s="166"/>
      <c r="H31" s="168"/>
      <c r="I31" s="120" t="s">
        <v>178</v>
      </c>
      <c r="J31" s="120"/>
      <c r="K31" s="120"/>
      <c r="L31" s="121"/>
      <c r="M31" s="122"/>
      <c r="N31" s="138"/>
      <c r="O31" s="139"/>
      <c r="P31" s="68"/>
      <c r="Q31" s="64"/>
      <c r="R31" s="65"/>
      <c r="U31" s="59" t="str">
        <f>E$53&amp;" "&amp;D$53</f>
        <v> х</v>
      </c>
    </row>
    <row r="32" spans="1:21" s="52" customFormat="1" ht="9" customHeight="1">
      <c r="A32" s="55"/>
      <c r="B32" s="57"/>
      <c r="C32" s="57"/>
      <c r="D32" s="116"/>
      <c r="E32" s="118"/>
      <c r="F32" s="118"/>
      <c r="G32" s="174"/>
      <c r="H32" s="169"/>
      <c r="I32" s="120"/>
      <c r="J32" s="120"/>
      <c r="K32" s="143"/>
      <c r="L32" s="146"/>
      <c r="M32" s="140" t="s">
        <v>177</v>
      </c>
      <c r="N32" s="148"/>
      <c r="O32" s="139"/>
      <c r="P32" s="68"/>
      <c r="Q32" s="64"/>
      <c r="R32" s="65"/>
      <c r="U32" s="59" t="str">
        <f>E$55&amp;" "&amp;D$55</f>
        <v> Климович Анастасия</v>
      </c>
    </row>
    <row r="33" spans="1:21" s="52" customFormat="1" ht="9" customHeight="1">
      <c r="A33" s="55">
        <v>13</v>
      </c>
      <c r="B33" s="49"/>
      <c r="C33" s="60"/>
      <c r="D33" s="336" t="s">
        <v>103</v>
      </c>
      <c r="E33" s="336"/>
      <c r="F33" s="336"/>
      <c r="G33" s="177"/>
      <c r="H33" s="162"/>
      <c r="I33" s="120"/>
      <c r="J33" s="120"/>
      <c r="K33" s="120"/>
      <c r="L33" s="121"/>
      <c r="M33" s="122" t="s">
        <v>205</v>
      </c>
      <c r="N33" s="149"/>
      <c r="O33" s="150"/>
      <c r="P33" s="68"/>
      <c r="Q33" s="64"/>
      <c r="R33" s="65"/>
      <c r="U33" s="59" t="str">
        <f>E$57&amp;" "&amp;D$57</f>
        <v> Рымша Эвелина</v>
      </c>
    </row>
    <row r="34" spans="1:21" s="52" customFormat="1" ht="9" customHeight="1">
      <c r="A34" s="55"/>
      <c r="B34" s="57"/>
      <c r="C34" s="57"/>
      <c r="D34" s="116"/>
      <c r="E34" s="123"/>
      <c r="F34" s="118"/>
      <c r="G34" s="173"/>
      <c r="H34" s="119"/>
      <c r="I34" s="130" t="s">
        <v>194</v>
      </c>
      <c r="J34" s="140"/>
      <c r="K34" s="120"/>
      <c r="L34" s="121"/>
      <c r="M34" s="122"/>
      <c r="N34" s="149"/>
      <c r="O34" s="150"/>
      <c r="P34" s="68"/>
      <c r="Q34" s="64"/>
      <c r="R34" s="65"/>
      <c r="U34" s="59" t="str">
        <f>E$59&amp;" "&amp;D$59</f>
        <v> х</v>
      </c>
    </row>
    <row r="35" spans="1:21" s="52" customFormat="1" ht="9" customHeight="1">
      <c r="A35" s="55">
        <v>14</v>
      </c>
      <c r="B35" s="49"/>
      <c r="C35" s="60"/>
      <c r="D35" s="336" t="s">
        <v>115</v>
      </c>
      <c r="E35" s="336"/>
      <c r="F35" s="336"/>
      <c r="G35" s="166"/>
      <c r="H35" s="168"/>
      <c r="I35" s="112" t="s">
        <v>195</v>
      </c>
      <c r="J35" s="121"/>
      <c r="K35" s="120"/>
      <c r="L35" s="121"/>
      <c r="M35" s="122"/>
      <c r="N35" s="149"/>
      <c r="O35" s="150"/>
      <c r="P35" s="68"/>
      <c r="Q35" s="64"/>
      <c r="R35" s="65"/>
      <c r="U35" s="59" t="str">
        <f>E$61&amp;" "&amp;D$61</f>
        <v> Лазарева Екатерина</v>
      </c>
    </row>
    <row r="36" spans="1:21" s="52" customFormat="1" ht="9" customHeight="1">
      <c r="A36" s="55"/>
      <c r="B36" s="57"/>
      <c r="C36" s="57"/>
      <c r="D36" s="116"/>
      <c r="E36" s="118"/>
      <c r="F36" s="118"/>
      <c r="G36" s="174"/>
      <c r="H36" s="169"/>
      <c r="I36" s="143"/>
      <c r="J36" s="146"/>
      <c r="K36" s="140" t="s">
        <v>187</v>
      </c>
      <c r="L36" s="141"/>
      <c r="M36" s="122"/>
      <c r="N36" s="149"/>
      <c r="O36" s="150"/>
      <c r="P36" s="68"/>
      <c r="Q36" s="64"/>
      <c r="R36" s="65"/>
      <c r="U36" s="59" t="str">
        <f>E$63&amp;" "&amp;D$63</f>
        <v> Лопатко Дарья</v>
      </c>
    </row>
    <row r="37" spans="1:21" s="52" customFormat="1" ht="9" customHeight="1">
      <c r="A37" s="55">
        <v>15</v>
      </c>
      <c r="B37" s="49"/>
      <c r="C37" s="60"/>
      <c r="D37" s="336" t="s">
        <v>27</v>
      </c>
      <c r="E37" s="336"/>
      <c r="F37" s="336"/>
      <c r="G37" s="177"/>
      <c r="H37" s="162"/>
      <c r="I37" s="120"/>
      <c r="J37" s="121"/>
      <c r="K37" s="120" t="s">
        <v>172</v>
      </c>
      <c r="L37" s="120"/>
      <c r="M37" s="122"/>
      <c r="N37" s="149"/>
      <c r="O37" s="150"/>
      <c r="P37" s="68"/>
      <c r="Q37" s="64"/>
      <c r="R37" s="65"/>
      <c r="U37" s="59" t="str">
        <f>E$65&amp;" "&amp;D$65</f>
        <v> Степанова Дарья</v>
      </c>
    </row>
    <row r="38" spans="1:21" s="52" customFormat="1" ht="9" customHeight="1">
      <c r="A38" s="55"/>
      <c r="B38" s="57"/>
      <c r="C38" s="57"/>
      <c r="D38" s="116"/>
      <c r="E38" s="123"/>
      <c r="F38" s="118"/>
      <c r="G38" s="173"/>
      <c r="H38" s="119"/>
      <c r="I38" s="140" t="s">
        <v>187</v>
      </c>
      <c r="J38" s="141"/>
      <c r="K38" s="120"/>
      <c r="L38" s="142"/>
      <c r="M38" s="122"/>
      <c r="N38" s="149"/>
      <c r="O38" s="150"/>
      <c r="P38" s="68"/>
      <c r="Q38" s="64"/>
      <c r="R38" s="65"/>
      <c r="U38" s="59" t="str">
        <f>E$67&amp;" "&amp;D$67</f>
        <v> Мурга Александра</v>
      </c>
    </row>
    <row r="39" spans="1:21" s="52" customFormat="1" ht="9" customHeight="1">
      <c r="A39" s="47">
        <v>16</v>
      </c>
      <c r="B39" s="49"/>
      <c r="C39" s="178"/>
      <c r="D39" s="336" t="s">
        <v>88</v>
      </c>
      <c r="E39" s="336"/>
      <c r="F39" s="336"/>
      <c r="G39" s="166"/>
      <c r="H39" s="168"/>
      <c r="I39" s="120"/>
      <c r="J39" s="120"/>
      <c r="K39" s="120"/>
      <c r="L39" s="120"/>
      <c r="M39" s="149"/>
      <c r="N39" s="149"/>
      <c r="O39" s="150"/>
      <c r="P39" s="68"/>
      <c r="Q39" s="64"/>
      <c r="R39" s="65"/>
      <c r="U39" s="59"/>
    </row>
    <row r="40" spans="1:21" s="52" customFormat="1" ht="9" customHeight="1" thickBot="1">
      <c r="A40" s="55"/>
      <c r="B40" s="57"/>
      <c r="C40" s="57"/>
      <c r="D40" s="116"/>
      <c r="E40" s="118"/>
      <c r="F40" s="118"/>
      <c r="G40" s="174"/>
      <c r="H40" s="169"/>
      <c r="I40" s="120"/>
      <c r="J40" s="120"/>
      <c r="K40" s="120"/>
      <c r="L40" s="120"/>
      <c r="M40" s="151"/>
      <c r="N40" s="152"/>
      <c r="O40" s="141" t="s">
        <v>188</v>
      </c>
      <c r="P40" s="69"/>
      <c r="Q40" s="64"/>
      <c r="R40" s="65"/>
      <c r="U40" s="70"/>
    </row>
    <row r="41" spans="1:18" s="52" customFormat="1" ht="9" customHeight="1">
      <c r="A41" s="47">
        <v>17</v>
      </c>
      <c r="B41" s="49"/>
      <c r="C41" s="178"/>
      <c r="D41" s="336" t="s">
        <v>87</v>
      </c>
      <c r="E41" s="336"/>
      <c r="F41" s="336"/>
      <c r="G41" s="177"/>
      <c r="H41" s="162"/>
      <c r="I41" s="120"/>
      <c r="J41" s="120"/>
      <c r="K41" s="120"/>
      <c r="L41" s="120"/>
      <c r="M41" s="143"/>
      <c r="N41" s="143"/>
      <c r="O41" s="150" t="s">
        <v>182</v>
      </c>
      <c r="P41" s="68"/>
      <c r="Q41" s="64"/>
      <c r="R41" s="65"/>
    </row>
    <row r="42" spans="1:18" s="52" customFormat="1" ht="9" customHeight="1">
      <c r="A42" s="55"/>
      <c r="B42" s="57"/>
      <c r="C42" s="57"/>
      <c r="D42" s="116"/>
      <c r="E42" s="117"/>
      <c r="F42" s="118"/>
      <c r="G42" s="173"/>
      <c r="H42" s="119"/>
      <c r="I42" s="140" t="s">
        <v>186</v>
      </c>
      <c r="J42" s="140"/>
      <c r="K42" s="120"/>
      <c r="L42" s="120"/>
      <c r="M42" s="122"/>
      <c r="N42" s="149"/>
      <c r="O42" s="150"/>
      <c r="P42" s="68"/>
      <c r="Q42" s="64"/>
      <c r="R42" s="65"/>
    </row>
    <row r="43" spans="1:18" s="52" customFormat="1" ht="9" customHeight="1">
      <c r="A43" s="55">
        <v>18</v>
      </c>
      <c r="B43" s="49"/>
      <c r="C43" s="60"/>
      <c r="D43" s="336" t="s">
        <v>27</v>
      </c>
      <c r="E43" s="336"/>
      <c r="F43" s="336"/>
      <c r="G43" s="166"/>
      <c r="H43" s="168"/>
      <c r="I43" s="120"/>
      <c r="J43" s="121"/>
      <c r="K43" s="120"/>
      <c r="L43" s="120"/>
      <c r="M43" s="122"/>
      <c r="N43" s="149"/>
      <c r="O43" s="150"/>
      <c r="P43" s="68"/>
      <c r="Q43" s="64"/>
      <c r="R43" s="65"/>
    </row>
    <row r="44" spans="1:18" s="52" customFormat="1" ht="9" customHeight="1">
      <c r="A44" s="55"/>
      <c r="B44" s="57"/>
      <c r="C44" s="57"/>
      <c r="D44" s="116"/>
      <c r="E44" s="118"/>
      <c r="F44" s="118"/>
      <c r="G44" s="174"/>
      <c r="H44" s="169"/>
      <c r="I44" s="143"/>
      <c r="J44" s="146"/>
      <c r="K44" s="140" t="s">
        <v>241</v>
      </c>
      <c r="L44" s="140"/>
      <c r="M44" s="122"/>
      <c r="N44" s="149"/>
      <c r="O44" s="150"/>
      <c r="P44" s="68"/>
      <c r="Q44" s="64"/>
      <c r="R44" s="65"/>
    </row>
    <row r="45" spans="1:18" s="52" customFormat="1" ht="9" customHeight="1">
      <c r="A45" s="55">
        <v>19</v>
      </c>
      <c r="B45" s="49"/>
      <c r="C45" s="60"/>
      <c r="D45" s="336" t="s">
        <v>107</v>
      </c>
      <c r="E45" s="336"/>
      <c r="F45" s="336"/>
      <c r="G45" s="177"/>
      <c r="H45" s="162"/>
      <c r="I45" s="120"/>
      <c r="J45" s="121"/>
      <c r="K45" s="120" t="s">
        <v>161</v>
      </c>
      <c r="L45" s="121"/>
      <c r="M45" s="122"/>
      <c r="N45" s="149"/>
      <c r="O45" s="150"/>
      <c r="P45" s="68"/>
      <c r="Q45" s="64"/>
      <c r="R45" s="65"/>
    </row>
    <row r="46" spans="1:18" s="52" customFormat="1" ht="9" customHeight="1">
      <c r="A46" s="55"/>
      <c r="B46" s="57"/>
      <c r="C46" s="57"/>
      <c r="D46" s="116"/>
      <c r="E46" s="123"/>
      <c r="F46" s="118"/>
      <c r="G46" s="173"/>
      <c r="H46" s="119"/>
      <c r="I46" s="140" t="s">
        <v>181</v>
      </c>
      <c r="J46" s="141"/>
      <c r="K46" s="120"/>
      <c r="L46" s="147"/>
      <c r="M46" s="122"/>
      <c r="N46" s="149"/>
      <c r="O46" s="150"/>
      <c r="P46" s="68"/>
      <c r="Q46" s="64"/>
      <c r="R46" s="65"/>
    </row>
    <row r="47" spans="1:18" s="52" customFormat="1" ht="9" customHeight="1">
      <c r="A47" s="55">
        <v>20</v>
      </c>
      <c r="B47" s="49"/>
      <c r="C47" s="60"/>
      <c r="D47" s="336" t="s">
        <v>105</v>
      </c>
      <c r="E47" s="336"/>
      <c r="F47" s="336"/>
      <c r="G47" s="166"/>
      <c r="H47" s="168"/>
      <c r="I47" s="120" t="s">
        <v>182</v>
      </c>
      <c r="J47" s="120"/>
      <c r="K47" s="120"/>
      <c r="L47" s="121"/>
      <c r="M47" s="122"/>
      <c r="N47" s="149"/>
      <c r="O47" s="150"/>
      <c r="P47" s="68"/>
      <c r="Q47" s="64"/>
      <c r="R47" s="65"/>
    </row>
    <row r="48" spans="1:18" s="52" customFormat="1" ht="9" customHeight="1">
      <c r="A48" s="55"/>
      <c r="B48" s="57"/>
      <c r="C48" s="57"/>
      <c r="D48" s="116"/>
      <c r="E48" s="118"/>
      <c r="F48" s="118"/>
      <c r="G48" s="174"/>
      <c r="H48" s="169"/>
      <c r="I48" s="120"/>
      <c r="J48" s="120"/>
      <c r="K48" s="143"/>
      <c r="L48" s="146"/>
      <c r="M48" s="140" t="s">
        <v>186</v>
      </c>
      <c r="N48" s="148"/>
      <c r="O48" s="150"/>
      <c r="P48" s="68"/>
      <c r="Q48" s="64"/>
      <c r="R48" s="65"/>
    </row>
    <row r="49" spans="1:18" s="52" customFormat="1" ht="9" customHeight="1">
      <c r="A49" s="55">
        <v>21</v>
      </c>
      <c r="B49" s="49"/>
      <c r="C49" s="60"/>
      <c r="D49" s="336" t="s">
        <v>102</v>
      </c>
      <c r="E49" s="336"/>
      <c r="F49" s="336"/>
      <c r="G49" s="177"/>
      <c r="H49" s="162"/>
      <c r="I49" s="120"/>
      <c r="J49" s="120"/>
      <c r="K49" s="120"/>
      <c r="L49" s="121"/>
      <c r="M49" s="122" t="s">
        <v>165</v>
      </c>
      <c r="N49" s="138"/>
      <c r="O49" s="139"/>
      <c r="P49" s="68"/>
      <c r="Q49" s="64"/>
      <c r="R49" s="65"/>
    </row>
    <row r="50" spans="1:18" s="52" customFormat="1" ht="9" customHeight="1">
      <c r="A50" s="55"/>
      <c r="B50" s="57"/>
      <c r="C50" s="57"/>
      <c r="D50" s="116"/>
      <c r="E50" s="123"/>
      <c r="F50" s="118"/>
      <c r="G50" s="173"/>
      <c r="H50" s="119"/>
      <c r="I50" s="130" t="s">
        <v>192</v>
      </c>
      <c r="J50" s="140"/>
      <c r="K50" s="120"/>
      <c r="L50" s="121"/>
      <c r="M50" s="122"/>
      <c r="N50" s="138"/>
      <c r="O50" s="139"/>
      <c r="P50" s="68"/>
      <c r="Q50" s="64"/>
      <c r="R50" s="65"/>
    </row>
    <row r="51" spans="1:18" s="52" customFormat="1" ht="9" customHeight="1">
      <c r="A51" s="55">
        <v>22</v>
      </c>
      <c r="B51" s="49"/>
      <c r="C51" s="60"/>
      <c r="D51" s="336" t="s">
        <v>147</v>
      </c>
      <c r="E51" s="336"/>
      <c r="F51" s="336"/>
      <c r="G51" s="166"/>
      <c r="H51" s="168"/>
      <c r="I51" s="112" t="s">
        <v>193</v>
      </c>
      <c r="J51" s="121"/>
      <c r="K51" s="120"/>
      <c r="L51" s="121"/>
      <c r="M51" s="122"/>
      <c r="N51" s="138"/>
      <c r="O51" s="139"/>
      <c r="P51" s="68"/>
      <c r="Q51" s="64"/>
      <c r="R51" s="65"/>
    </row>
    <row r="52" spans="1:18" s="52" customFormat="1" ht="9" customHeight="1">
      <c r="A52" s="55"/>
      <c r="B52" s="57"/>
      <c r="C52" s="57"/>
      <c r="D52" s="116"/>
      <c r="E52" s="118"/>
      <c r="F52" s="118"/>
      <c r="G52" s="174"/>
      <c r="H52" s="169"/>
      <c r="I52" s="143"/>
      <c r="J52" s="146"/>
      <c r="K52" s="124" t="s">
        <v>184</v>
      </c>
      <c r="L52" s="141"/>
      <c r="M52" s="122"/>
      <c r="N52" s="138"/>
      <c r="O52" s="139"/>
      <c r="P52" s="68"/>
      <c r="Q52" s="64"/>
      <c r="R52" s="65"/>
    </row>
    <row r="53" spans="1:18" s="52" customFormat="1" ht="9" customHeight="1">
      <c r="A53" s="55">
        <v>23</v>
      </c>
      <c r="B53" s="49"/>
      <c r="C53" s="60"/>
      <c r="D53" s="336" t="s">
        <v>27</v>
      </c>
      <c r="E53" s="336"/>
      <c r="F53" s="336"/>
      <c r="G53" s="177"/>
      <c r="H53" s="162"/>
      <c r="I53" s="120"/>
      <c r="J53" s="121"/>
      <c r="K53" s="120" t="s">
        <v>260</v>
      </c>
      <c r="L53" s="120"/>
      <c r="M53" s="122"/>
      <c r="N53" s="138"/>
      <c r="O53" s="139"/>
      <c r="P53" s="68"/>
      <c r="Q53" s="64"/>
      <c r="R53" s="65"/>
    </row>
    <row r="54" spans="1:18" s="52" customFormat="1" ht="9" customHeight="1">
      <c r="A54" s="55"/>
      <c r="B54" s="57"/>
      <c r="C54" s="57"/>
      <c r="D54" s="116"/>
      <c r="E54" s="123"/>
      <c r="F54" s="118"/>
      <c r="G54" s="173"/>
      <c r="H54" s="119"/>
      <c r="I54" s="140" t="s">
        <v>184</v>
      </c>
      <c r="J54" s="141"/>
      <c r="K54" s="120"/>
      <c r="L54" s="142"/>
      <c r="M54" s="122"/>
      <c r="N54" s="138"/>
      <c r="O54" s="139"/>
      <c r="P54" s="68"/>
      <c r="Q54" s="64"/>
      <c r="R54" s="65"/>
    </row>
    <row r="55" spans="1:18" s="52" customFormat="1" ht="9" customHeight="1">
      <c r="A55" s="47">
        <v>24</v>
      </c>
      <c r="B55" s="49"/>
      <c r="C55" s="178"/>
      <c r="D55" s="336" t="s">
        <v>92</v>
      </c>
      <c r="E55" s="336"/>
      <c r="F55" s="336"/>
      <c r="G55" s="166"/>
      <c r="H55" s="168"/>
      <c r="I55" s="120"/>
      <c r="J55" s="120"/>
      <c r="K55" s="120"/>
      <c r="L55" s="120"/>
      <c r="M55" s="122"/>
      <c r="N55" s="138"/>
      <c r="O55" s="139"/>
      <c r="P55" s="68"/>
      <c r="Q55" s="64"/>
      <c r="R55" s="65"/>
    </row>
    <row r="56" spans="1:18" s="52" customFormat="1" ht="9" customHeight="1">
      <c r="A56" s="55"/>
      <c r="B56" s="57"/>
      <c r="C56" s="57"/>
      <c r="D56" s="116"/>
      <c r="E56" s="118"/>
      <c r="F56" s="118"/>
      <c r="G56" s="174"/>
      <c r="H56" s="169"/>
      <c r="I56" s="120"/>
      <c r="J56" s="120"/>
      <c r="K56" s="120"/>
      <c r="L56" s="120"/>
      <c r="M56" s="143"/>
      <c r="N56" s="144"/>
      <c r="O56" s="145" t="s">
        <v>188</v>
      </c>
      <c r="P56" s="68"/>
      <c r="Q56" s="64"/>
      <c r="R56" s="65"/>
    </row>
    <row r="57" spans="1:18" s="52" customFormat="1" ht="9" customHeight="1">
      <c r="A57" s="47">
        <v>25</v>
      </c>
      <c r="B57" s="49"/>
      <c r="C57" s="178"/>
      <c r="D57" s="336" t="s">
        <v>90</v>
      </c>
      <c r="E57" s="336"/>
      <c r="F57" s="336"/>
      <c r="G57" s="177"/>
      <c r="H57" s="162"/>
      <c r="I57" s="120"/>
      <c r="J57" s="120"/>
      <c r="K57" s="120"/>
      <c r="L57" s="120"/>
      <c r="M57" s="122"/>
      <c r="N57" s="138"/>
      <c r="O57" s="139" t="s">
        <v>240</v>
      </c>
      <c r="P57" s="63"/>
      <c r="Q57" s="64"/>
      <c r="R57" s="65"/>
    </row>
    <row r="58" spans="1:18" s="52" customFormat="1" ht="9" customHeight="1">
      <c r="A58" s="55"/>
      <c r="B58" s="57"/>
      <c r="C58" s="57"/>
      <c r="D58" s="116"/>
      <c r="E58" s="117"/>
      <c r="F58" s="118"/>
      <c r="G58" s="173"/>
      <c r="H58" s="119"/>
      <c r="I58" s="140" t="s">
        <v>185</v>
      </c>
      <c r="J58" s="140"/>
      <c r="K58" s="120"/>
      <c r="L58" s="120"/>
      <c r="M58" s="122"/>
      <c r="N58" s="138"/>
      <c r="O58" s="139"/>
      <c r="P58" s="63"/>
      <c r="Q58" s="64"/>
      <c r="R58" s="65"/>
    </row>
    <row r="59" spans="1:18" s="52" customFormat="1" ht="9" customHeight="1">
      <c r="A59" s="55">
        <v>26</v>
      </c>
      <c r="B59" s="49"/>
      <c r="C59" s="60"/>
      <c r="D59" s="336" t="s">
        <v>27</v>
      </c>
      <c r="E59" s="336"/>
      <c r="F59" s="336"/>
      <c r="G59" s="166"/>
      <c r="H59" s="168"/>
      <c r="I59" s="120"/>
      <c r="J59" s="121"/>
      <c r="K59" s="120"/>
      <c r="L59" s="120"/>
      <c r="M59" s="122"/>
      <c r="N59" s="138"/>
      <c r="O59" s="139"/>
      <c r="P59" s="63"/>
      <c r="Q59" s="64"/>
      <c r="R59" s="65"/>
    </row>
    <row r="60" spans="1:18" s="52" customFormat="1" ht="9" customHeight="1">
      <c r="A60" s="55"/>
      <c r="B60" s="57"/>
      <c r="C60" s="57"/>
      <c r="D60" s="116"/>
      <c r="E60" s="118"/>
      <c r="F60" s="118"/>
      <c r="G60" s="174"/>
      <c r="H60" s="169"/>
      <c r="I60" s="143"/>
      <c r="J60" s="146"/>
      <c r="K60" s="130" t="s">
        <v>256</v>
      </c>
      <c r="L60" s="140"/>
      <c r="M60" s="122"/>
      <c r="N60" s="138"/>
      <c r="O60" s="139"/>
      <c r="P60" s="63"/>
      <c r="Q60" s="64"/>
      <c r="R60" s="65"/>
    </row>
    <row r="61" spans="1:18" s="52" customFormat="1" ht="9" customHeight="1">
      <c r="A61" s="55">
        <v>27</v>
      </c>
      <c r="B61" s="49"/>
      <c r="C61" s="60"/>
      <c r="D61" s="336" t="s">
        <v>79</v>
      </c>
      <c r="E61" s="336"/>
      <c r="F61" s="336"/>
      <c r="G61" s="177"/>
      <c r="H61" s="162"/>
      <c r="I61" s="120"/>
      <c r="J61" s="121"/>
      <c r="K61" s="112" t="s">
        <v>257</v>
      </c>
      <c r="L61" s="121"/>
      <c r="M61" s="122"/>
      <c r="N61" s="138"/>
      <c r="O61" s="139"/>
      <c r="P61" s="63"/>
      <c r="Q61" s="64"/>
      <c r="R61" s="65"/>
    </row>
    <row r="62" spans="1:18" s="52" customFormat="1" ht="9" customHeight="1">
      <c r="A62" s="55"/>
      <c r="B62" s="57"/>
      <c r="C62" s="57"/>
      <c r="D62" s="116"/>
      <c r="E62" s="123"/>
      <c r="F62" s="118"/>
      <c r="G62" s="173"/>
      <c r="H62" s="119"/>
      <c r="I62" s="140" t="s">
        <v>183</v>
      </c>
      <c r="J62" s="141"/>
      <c r="K62" s="120"/>
      <c r="L62" s="147"/>
      <c r="M62" s="122"/>
      <c r="N62" s="138"/>
      <c r="O62" s="139"/>
      <c r="P62" s="63"/>
      <c r="Q62" s="64"/>
      <c r="R62" s="65"/>
    </row>
    <row r="63" spans="1:18" s="52" customFormat="1" ht="9" customHeight="1">
      <c r="A63" s="55">
        <v>28</v>
      </c>
      <c r="B63" s="49"/>
      <c r="C63" s="60"/>
      <c r="D63" s="336" t="s">
        <v>112</v>
      </c>
      <c r="E63" s="336"/>
      <c r="F63" s="336"/>
      <c r="G63" s="166"/>
      <c r="H63" s="168"/>
      <c r="I63" s="120" t="s">
        <v>182</v>
      </c>
      <c r="J63" s="120"/>
      <c r="K63" s="120"/>
      <c r="L63" s="121"/>
      <c r="M63" s="122"/>
      <c r="N63" s="138"/>
      <c r="O63" s="139"/>
      <c r="P63" s="63"/>
      <c r="Q63" s="64"/>
      <c r="R63" s="65"/>
    </row>
    <row r="64" spans="1:18" s="52" customFormat="1" ht="9" customHeight="1">
      <c r="A64" s="55"/>
      <c r="B64" s="57"/>
      <c r="C64" s="57"/>
      <c r="D64" s="116"/>
      <c r="E64" s="118"/>
      <c r="F64" s="118"/>
      <c r="G64" s="174"/>
      <c r="H64" s="169"/>
      <c r="I64" s="120"/>
      <c r="J64" s="120"/>
      <c r="K64" s="143"/>
      <c r="L64" s="146"/>
      <c r="M64" s="140" t="s">
        <v>188</v>
      </c>
      <c r="N64" s="148"/>
      <c r="O64" s="139"/>
      <c r="P64" s="63"/>
      <c r="Q64" s="64"/>
      <c r="R64" s="65"/>
    </row>
    <row r="65" spans="1:18" s="52" customFormat="1" ht="9" customHeight="1">
      <c r="A65" s="55">
        <v>29</v>
      </c>
      <c r="B65" s="49"/>
      <c r="C65" s="60"/>
      <c r="D65" s="336" t="s">
        <v>113</v>
      </c>
      <c r="E65" s="336"/>
      <c r="F65" s="336"/>
      <c r="G65" s="177"/>
      <c r="H65" s="162"/>
      <c r="I65" s="120"/>
      <c r="J65" s="120"/>
      <c r="K65" s="120"/>
      <c r="L65" s="121"/>
      <c r="M65" s="122" t="s">
        <v>149</v>
      </c>
      <c r="N65" s="149"/>
      <c r="O65" s="150"/>
      <c r="P65" s="63"/>
      <c r="Q65" s="64"/>
      <c r="R65" s="65"/>
    </row>
    <row r="66" spans="1:18" s="52" customFormat="1" ht="9" customHeight="1">
      <c r="A66" s="55"/>
      <c r="B66" s="57"/>
      <c r="C66" s="57"/>
      <c r="D66" s="116"/>
      <c r="E66" s="123"/>
      <c r="F66" s="118"/>
      <c r="G66" s="173"/>
      <c r="H66" s="119"/>
      <c r="I66" s="130" t="s">
        <v>196</v>
      </c>
      <c r="J66" s="140"/>
      <c r="K66" s="120"/>
      <c r="L66" s="121"/>
      <c r="M66" s="122"/>
      <c r="N66" s="149"/>
      <c r="O66" s="150"/>
      <c r="P66" s="63"/>
      <c r="Q66" s="64"/>
      <c r="R66" s="65"/>
    </row>
    <row r="67" spans="1:17" s="52" customFormat="1" ht="9" customHeight="1">
      <c r="A67" s="55">
        <v>30</v>
      </c>
      <c r="B67" s="49"/>
      <c r="C67" s="60"/>
      <c r="D67" s="336" t="s">
        <v>109</v>
      </c>
      <c r="E67" s="336"/>
      <c r="F67" s="336"/>
      <c r="G67" s="166"/>
      <c r="H67" s="168"/>
      <c r="I67" s="112" t="s">
        <v>197</v>
      </c>
      <c r="J67" s="121"/>
      <c r="K67" s="120"/>
      <c r="L67" s="121"/>
      <c r="M67" s="122"/>
      <c r="N67" s="149"/>
      <c r="O67" s="122"/>
      <c r="P67" s="50"/>
      <c r="Q67" s="51"/>
    </row>
    <row r="68" spans="1:17" s="52" customFormat="1" ht="9" customHeight="1">
      <c r="A68" s="55"/>
      <c r="B68" s="57"/>
      <c r="C68" s="57"/>
      <c r="D68" s="116"/>
      <c r="E68" s="118"/>
      <c r="F68" s="118"/>
      <c r="G68" s="174"/>
      <c r="H68" s="169"/>
      <c r="I68" s="143"/>
      <c r="J68" s="146"/>
      <c r="K68" s="130" t="s">
        <v>188</v>
      </c>
      <c r="L68" s="141"/>
      <c r="M68" s="122"/>
      <c r="N68" s="149"/>
      <c r="O68" s="122"/>
      <c r="P68" s="50"/>
      <c r="Q68" s="51"/>
    </row>
    <row r="69" spans="1:17" s="52" customFormat="1" ht="9" customHeight="1">
      <c r="A69" s="55">
        <v>31</v>
      </c>
      <c r="B69" s="49"/>
      <c r="C69" s="60"/>
      <c r="D69" s="336" t="s">
        <v>27</v>
      </c>
      <c r="E69" s="336"/>
      <c r="F69" s="336"/>
      <c r="G69" s="177"/>
      <c r="H69" s="162"/>
      <c r="I69" s="120"/>
      <c r="J69" s="121"/>
      <c r="K69" s="112" t="s">
        <v>207</v>
      </c>
      <c r="L69" s="120"/>
      <c r="M69" s="122"/>
      <c r="N69" s="149"/>
      <c r="O69" s="122"/>
      <c r="P69" s="71"/>
      <c r="Q69" s="51"/>
    </row>
    <row r="70" spans="1:17" s="52" customFormat="1" ht="9" customHeight="1">
      <c r="A70" s="55"/>
      <c r="B70" s="57"/>
      <c r="C70" s="57"/>
      <c r="D70" s="116"/>
      <c r="E70" s="123"/>
      <c r="F70" s="118"/>
      <c r="G70" s="173"/>
      <c r="H70" s="119"/>
      <c r="I70" s="140" t="s">
        <v>188</v>
      </c>
      <c r="J70" s="141"/>
      <c r="K70" s="120"/>
      <c r="L70" s="142"/>
      <c r="M70" s="122" t="s">
        <v>177</v>
      </c>
      <c r="N70" s="149"/>
      <c r="O70" s="122"/>
      <c r="P70" s="72"/>
      <c r="Q70" s="51"/>
    </row>
    <row r="71" spans="1:17" s="52" customFormat="1" ht="9" customHeight="1">
      <c r="A71" s="47">
        <v>32</v>
      </c>
      <c r="B71" s="48"/>
      <c r="C71" s="178"/>
      <c r="D71" s="336" t="s">
        <v>86</v>
      </c>
      <c r="E71" s="336"/>
      <c r="F71" s="336"/>
      <c r="G71" s="166"/>
      <c r="H71" s="168"/>
      <c r="I71" s="120"/>
      <c r="J71" s="120"/>
      <c r="K71" s="120"/>
      <c r="L71" s="120"/>
      <c r="M71" s="153"/>
      <c r="N71" s="154"/>
      <c r="O71" s="155" t="s">
        <v>177</v>
      </c>
      <c r="P71" s="73" t="s">
        <v>5</v>
      </c>
      <c r="Q71" s="51"/>
    </row>
    <row r="72" spans="4:18" ht="15.75" customHeight="1">
      <c r="D72" s="125"/>
      <c r="E72" s="126"/>
      <c r="F72" s="126"/>
      <c r="G72" s="175"/>
      <c r="H72" s="170"/>
      <c r="I72" s="125"/>
      <c r="J72" s="156"/>
      <c r="K72" s="125"/>
      <c r="L72" s="156"/>
      <c r="M72" s="157" t="s">
        <v>186</v>
      </c>
      <c r="N72" s="158"/>
      <c r="O72" s="159" t="s">
        <v>311</v>
      </c>
      <c r="P72" s="337"/>
      <c r="Q72" s="337"/>
      <c r="R72" s="337"/>
    </row>
    <row r="73" spans="4:18" ht="16.5" customHeight="1">
      <c r="D73" s="125"/>
      <c r="E73" s="126"/>
      <c r="F73" s="126"/>
      <c r="G73" s="175"/>
      <c r="H73" s="170"/>
      <c r="I73" s="125"/>
      <c r="J73" s="156"/>
      <c r="K73" s="125"/>
      <c r="L73" s="156"/>
      <c r="M73" s="159"/>
      <c r="N73" s="160"/>
      <c r="O73" s="159"/>
      <c r="P73" s="78"/>
      <c r="Q73" s="79"/>
      <c r="R73" s="79"/>
    </row>
    <row r="74" spans="3:13" ht="15">
      <c r="C74" s="80"/>
      <c r="D74" s="81"/>
      <c r="E74" s="82"/>
      <c r="F74" s="82"/>
      <c r="G74" s="80"/>
      <c r="H74" s="171"/>
      <c r="I74" s="82"/>
      <c r="J74" s="83"/>
      <c r="K74" s="82"/>
      <c r="L74" s="83"/>
      <c r="M74" s="82"/>
    </row>
    <row r="75" spans="3:13" ht="15.75">
      <c r="C75" s="96"/>
      <c r="D75" s="95" t="s">
        <v>6</v>
      </c>
      <c r="E75" s="95"/>
      <c r="F75" s="95"/>
      <c r="G75" s="95"/>
      <c r="H75" s="95"/>
      <c r="I75" s="338" t="s">
        <v>19</v>
      </c>
      <c r="J75" s="338"/>
      <c r="K75" s="338"/>
      <c r="L75" s="95"/>
      <c r="M75" s="95"/>
    </row>
    <row r="76" spans="3:13" ht="15.75" hidden="1">
      <c r="C76" s="80"/>
      <c r="D76" s="85"/>
      <c r="E76" s="86"/>
      <c r="F76" s="86"/>
      <c r="G76" s="176"/>
      <c r="H76" s="172"/>
      <c r="I76" s="86"/>
      <c r="J76" s="87"/>
      <c r="K76" s="86"/>
      <c r="L76" s="83"/>
      <c r="M76" s="82"/>
    </row>
    <row r="77" spans="3:13" ht="15.75" hidden="1">
      <c r="C77" s="80"/>
      <c r="D77" s="85"/>
      <c r="E77" s="86"/>
      <c r="F77" s="86"/>
      <c r="G77" s="176"/>
      <c r="H77" s="172"/>
      <c r="I77" s="82"/>
      <c r="J77" s="86"/>
      <c r="K77" s="86"/>
      <c r="L77" s="83"/>
      <c r="M77" s="82"/>
    </row>
    <row r="78" spans="3:13" ht="15" hidden="1">
      <c r="C78" s="80"/>
      <c r="D78" s="81"/>
      <c r="E78" s="82"/>
      <c r="F78" s="82"/>
      <c r="G78" s="80"/>
      <c r="H78" s="171"/>
      <c r="I78" s="82"/>
      <c r="J78" s="83"/>
      <c r="K78" s="82"/>
      <c r="L78" s="83"/>
      <c r="M78" s="82"/>
    </row>
    <row r="79" spans="3:13" ht="15">
      <c r="C79" s="80"/>
      <c r="D79" s="81"/>
      <c r="E79" s="82"/>
      <c r="F79" s="82"/>
      <c r="G79" s="80"/>
      <c r="H79" s="171"/>
      <c r="I79" s="82"/>
      <c r="J79" s="83"/>
      <c r="K79" s="82"/>
      <c r="L79" s="83"/>
      <c r="M79" s="82"/>
    </row>
    <row r="80" spans="4:6" ht="12.75">
      <c r="D80" s="182" t="s">
        <v>141</v>
      </c>
      <c r="E80" s="183"/>
      <c r="F80" s="183"/>
    </row>
    <row r="81" spans="4:6" ht="12.75">
      <c r="D81" s="182" t="s">
        <v>142</v>
      </c>
      <c r="E81" s="183"/>
      <c r="F81" s="183"/>
    </row>
    <row r="82" spans="4:6" ht="12.75">
      <c r="D82" s="182"/>
      <c r="E82" s="183"/>
      <c r="F82" s="183"/>
    </row>
  </sheetData>
  <sheetProtection/>
  <mergeCells count="37">
    <mergeCell ref="A6:B6"/>
    <mergeCell ref="O6:P6"/>
    <mergeCell ref="D7:F7"/>
    <mergeCell ref="D9:F9"/>
    <mergeCell ref="D11:F11"/>
    <mergeCell ref="D13:F13"/>
    <mergeCell ref="D15:F15"/>
    <mergeCell ref="D17:F17"/>
    <mergeCell ref="D19:F19"/>
    <mergeCell ref="D21:F21"/>
    <mergeCell ref="D23:F23"/>
    <mergeCell ref="D25:F25"/>
    <mergeCell ref="D27:F27"/>
    <mergeCell ref="D29:F29"/>
    <mergeCell ref="D31:F31"/>
    <mergeCell ref="D33:F33"/>
    <mergeCell ref="D35:F35"/>
    <mergeCell ref="D37:F37"/>
    <mergeCell ref="D39:F39"/>
    <mergeCell ref="D41:F41"/>
    <mergeCell ref="D43:F43"/>
    <mergeCell ref="D45:F45"/>
    <mergeCell ref="D47:F47"/>
    <mergeCell ref="D49:F49"/>
    <mergeCell ref="P72:R72"/>
    <mergeCell ref="D51:F51"/>
    <mergeCell ref="D53:F53"/>
    <mergeCell ref="D55:F55"/>
    <mergeCell ref="D57:F57"/>
    <mergeCell ref="D59:F59"/>
    <mergeCell ref="D61:F61"/>
    <mergeCell ref="I75:K75"/>
    <mergeCell ref="D63:F63"/>
    <mergeCell ref="D65:F65"/>
    <mergeCell ref="D67:F67"/>
    <mergeCell ref="D69:F69"/>
    <mergeCell ref="D71:F71"/>
  </mergeCells>
  <conditionalFormatting sqref="G67 G35 G47 G11 G55 G23 G27 G19 G51 G59 G63 G15 G39 G43 G31 G71">
    <cfRule type="expression" priority="3" dxfId="174" stopIfTrue="1">
      <formula>AND(#REF!&lt;9,$B11&gt;0)</formula>
    </cfRule>
  </conditionalFormatting>
  <conditionalFormatting sqref="D63 I10 D9 D11 D67 D69 D13 D15 D17 D19 D21 D23 D25 D27 D29 D31 D33 D35 D37 D39 D41 D43 D45 D47 D49 D51 D53 D57 D59 D61 D65 D71">
    <cfRule type="cellIs" priority="4" dxfId="175" operator="equal" stopIfTrue="1">
      <formula>"Bye"</formula>
    </cfRule>
    <cfRule type="expression" priority="5" dxfId="174" stopIfTrue="1">
      <formula>AND(#REF!&lt;9,$B9&gt;0)</formula>
    </cfRule>
  </conditionalFormatting>
  <conditionalFormatting sqref="M16 M32 M48 M64 O24 O56 K60 K12 I14 I18 I22 I26 I30 I34 I38 I42 I46 I50 I54 I58 I70 I66 I62 K20 K28 K36 K44 K68">
    <cfRule type="expression" priority="6" dxfId="174" stopIfTrue="1">
      <formula>H12="as"</formula>
    </cfRule>
    <cfRule type="expression" priority="7" dxfId="174" stopIfTrue="1">
      <formula>H12="bs"</formula>
    </cfRule>
  </conditionalFormatting>
  <conditionalFormatting sqref="O40">
    <cfRule type="expression" priority="8" dxfId="174" stopIfTrue="1">
      <formula>N41="as"</formula>
    </cfRule>
    <cfRule type="expression" priority="9" dxfId="174" stopIfTrue="1">
      <formula>N41="bs"</formula>
    </cfRule>
  </conditionalFormatting>
  <conditionalFormatting sqref="I12 I60 G14 G18 G22 G26 G30 G34 G38 G42 G46 G50 G54 G58 G62 G66 K16 M24 K32 M41 K48 M56 I68 G70 I20 I28 I36 I44 I52 K64 G10">
    <cfRule type="expression" priority="10" dxfId="176" stopIfTrue="1">
      <formula>AND($K$1="CU",G10="Umpire")</formula>
    </cfRule>
    <cfRule type="expression" priority="11" dxfId="177" stopIfTrue="1">
      <formula>AND($K$1="CU",G10&lt;&gt;"Umpire",H10&lt;&gt;"")</formula>
    </cfRule>
    <cfRule type="expression" priority="12" dxfId="178" stopIfTrue="1">
      <formula>AND($K$1="CU",G10&lt;&gt;"Umpire")</formula>
    </cfRule>
  </conditionalFormatting>
  <conditionalFormatting sqref="H10 H14 H18 H22 H26 H30 H34 H38 H42 H46 H50 H54 H58 H62 H66 H70 J68 J60 J44 J36 J28 J20 J12 L16 L32 L48 L64 N56 N24 J52:K52">
    <cfRule type="expression" priority="13" dxfId="179" stopIfTrue="1">
      <formula>$K$1="CU"</formula>
    </cfRule>
  </conditionalFormatting>
  <conditionalFormatting sqref="D55">
    <cfRule type="cellIs" priority="1" dxfId="175" operator="equal" stopIfTrue="1">
      <formula>"Bye"</formula>
    </cfRule>
    <cfRule type="expression" priority="2" dxfId="174" stopIfTrue="1">
      <formula>AND(#REF!&lt;9,$B55&gt;0)</formula>
    </cfRule>
  </conditionalFormatting>
  <dataValidations count="1">
    <dataValidation type="list" allowBlank="1" showInputMessage="1" sqref="G10 G14 G18 G22 G26 G30 G34 G38 G42 G46 G50 G54 G58 G62 G66 G70 I68 I60 K64 M56 I52 K48 I44 M41 I36 K32 I28 M24 I20 K16 I12">
      <formula1>$S$9:$S$20</formula1>
    </dataValidation>
  </dataValidations>
  <printOptions horizontalCentered="1"/>
  <pageMargins left="0.35" right="0.35" top="0.39" bottom="0.39" header="0" footer="0"/>
  <pageSetup fitToHeight="1" fitToWidth="1" horizontalDpi="600" verticalDpi="600" orientation="portrait" paperSize="9" scale="82" r:id="rId3"/>
  <legacyDrawing r:id="rId2"/>
</worksheet>
</file>

<file path=xl/worksheets/sheet5.xml><?xml version="1.0" encoding="utf-8"?>
<worksheet xmlns="http://schemas.openxmlformats.org/spreadsheetml/2006/main" xmlns:r="http://schemas.openxmlformats.org/officeDocument/2006/relationships">
  <sheetPr codeName="Sheet30">
    <pageSetUpPr fitToPage="1"/>
  </sheetPr>
  <dimension ref="A1:U81"/>
  <sheetViews>
    <sheetView showGridLines="0" showZeros="0" zoomScalePageLayoutView="0" workbookViewId="0" topLeftCell="A22">
      <selection activeCell="V69" sqref="V69"/>
    </sheetView>
  </sheetViews>
  <sheetFormatPr defaultColWidth="8.875" defaultRowHeight="12.75"/>
  <cols>
    <col min="1" max="1" width="3.00390625" style="74" customWidth="1"/>
    <col min="2" max="2" width="4.75390625" style="74" customWidth="1"/>
    <col min="3" max="3" width="3.75390625" style="75" customWidth="1"/>
    <col min="4" max="4" width="15.00390625" style="76" customWidth="1"/>
    <col min="5" max="5" width="5.00390625" style="74" customWidth="1"/>
    <col min="6" max="6" width="17.875" style="74" customWidth="1"/>
    <col min="7" max="7" width="10.125" style="75" customWidth="1"/>
    <col min="8" max="8" width="8.625" style="109" customWidth="1"/>
    <col min="9" max="9" width="10.75390625" style="74" customWidth="1"/>
    <col min="10" max="10" width="1.75390625" style="77" customWidth="1"/>
    <col min="11" max="11" width="11.75390625" style="74" customWidth="1"/>
    <col min="12" max="12" width="1.00390625" style="84" customWidth="1"/>
    <col min="13" max="13" width="10.75390625" style="74" customWidth="1"/>
    <col min="14" max="14" width="1.75390625" style="77" customWidth="1"/>
    <col min="15" max="15" width="10.75390625" style="74" customWidth="1"/>
    <col min="16" max="16" width="3.00390625" style="84" customWidth="1"/>
    <col min="17" max="17" width="0" style="74" hidden="1" customWidth="1"/>
    <col min="18" max="18" width="2.25390625" style="74" customWidth="1"/>
    <col min="19" max="19" width="9.625" style="74" hidden="1" customWidth="1"/>
    <col min="20" max="20" width="8.625" style="74" hidden="1" customWidth="1"/>
    <col min="21" max="21" width="10.00390625" style="74" hidden="1" customWidth="1"/>
    <col min="22" max="16384" width="8.875" style="74" customWidth="1"/>
  </cols>
  <sheetData>
    <row r="1" spans="1:20" s="10" customFormat="1" ht="30.75" customHeight="1">
      <c r="A1" s="97" t="s">
        <v>16</v>
      </c>
      <c r="B1" s="1"/>
      <c r="C1" s="2"/>
      <c r="D1" s="3"/>
      <c r="E1" s="3"/>
      <c r="F1" s="4"/>
      <c r="G1" s="11"/>
      <c r="H1" s="103"/>
      <c r="I1" s="4"/>
      <c r="J1" s="4"/>
      <c r="K1" s="5"/>
      <c r="L1" s="5"/>
      <c r="M1" s="5"/>
      <c r="N1" s="6"/>
      <c r="O1" s="7"/>
      <c r="P1" s="8"/>
      <c r="Q1" s="8"/>
      <c r="R1" s="8"/>
      <c r="S1" s="8"/>
      <c r="T1" s="9"/>
    </row>
    <row r="2" spans="1:20" s="10" customFormat="1" ht="31.5" customHeight="1">
      <c r="A2" s="2" t="s">
        <v>17</v>
      </c>
      <c r="B2" s="1"/>
      <c r="C2" s="2"/>
      <c r="D2" s="3"/>
      <c r="E2" s="3"/>
      <c r="F2" s="11"/>
      <c r="G2" s="11"/>
      <c r="H2" s="103"/>
      <c r="I2" s="11"/>
      <c r="J2" s="11"/>
      <c r="K2" s="12"/>
      <c r="L2" s="12"/>
      <c r="M2" s="12"/>
      <c r="N2" s="6"/>
      <c r="O2" s="7"/>
      <c r="P2" s="8"/>
      <c r="Q2" s="8"/>
      <c r="R2" s="8"/>
      <c r="S2" s="8"/>
      <c r="T2" s="9"/>
    </row>
    <row r="3" spans="1:20" s="10" customFormat="1" ht="22.5" customHeight="1">
      <c r="A3" s="13" t="s">
        <v>8</v>
      </c>
      <c r="B3" s="14"/>
      <c r="C3" s="15"/>
      <c r="D3" s="16"/>
      <c r="E3" s="16"/>
      <c r="F3" s="12"/>
      <c r="G3" s="12"/>
      <c r="H3" s="104"/>
      <c r="I3" s="17" t="s">
        <v>145</v>
      </c>
      <c r="J3" s="17"/>
      <c r="K3" s="17"/>
      <c r="L3" s="17"/>
      <c r="M3" s="5"/>
      <c r="N3" s="6"/>
      <c r="O3" s="7"/>
      <c r="P3" s="8"/>
      <c r="Q3" s="8"/>
      <c r="R3" s="8"/>
      <c r="S3" s="8"/>
      <c r="T3" s="9"/>
    </row>
    <row r="4" spans="1:20" s="10" customFormat="1" ht="15.75" customHeight="1">
      <c r="A4" s="13"/>
      <c r="B4" s="14"/>
      <c r="C4" s="15"/>
      <c r="D4" s="16"/>
      <c r="E4" s="16"/>
      <c r="F4" s="12"/>
      <c r="G4" s="12"/>
      <c r="H4" s="105"/>
      <c r="I4" s="18"/>
      <c r="J4" s="18"/>
      <c r="K4" s="18"/>
      <c r="L4" s="18"/>
      <c r="M4" s="12"/>
      <c r="N4" s="6"/>
      <c r="O4" s="7"/>
      <c r="P4" s="8"/>
      <c r="Q4" s="8"/>
      <c r="R4" s="8"/>
      <c r="S4" s="9"/>
      <c r="T4" s="9"/>
    </row>
    <row r="5" spans="1:16" s="26" customFormat="1" ht="11.25" customHeight="1">
      <c r="A5" s="19"/>
      <c r="B5" s="19"/>
      <c r="C5" s="20"/>
      <c r="D5" s="21"/>
      <c r="E5" s="19" t="s">
        <v>13</v>
      </c>
      <c r="F5" s="19"/>
      <c r="G5" s="20"/>
      <c r="H5" s="106"/>
      <c r="I5" s="23"/>
      <c r="J5" s="19"/>
      <c r="K5" s="24"/>
      <c r="L5" s="22"/>
      <c r="M5" s="19"/>
      <c r="N5" s="22"/>
      <c r="O5" s="19"/>
      <c r="P5" s="25" t="s">
        <v>0</v>
      </c>
    </row>
    <row r="6" spans="1:16" s="35" customFormat="1" ht="11.25" customHeight="1" thickBot="1">
      <c r="A6" s="333"/>
      <c r="B6" s="333"/>
      <c r="C6" s="27"/>
      <c r="D6" s="28"/>
      <c r="E6" s="29"/>
      <c r="F6" s="30"/>
      <c r="G6" s="98"/>
      <c r="H6" s="107"/>
      <c r="I6" s="32"/>
      <c r="J6" s="31"/>
      <c r="K6" s="33"/>
      <c r="L6" s="34"/>
      <c r="M6" s="29"/>
      <c r="N6" s="31"/>
      <c r="O6" s="334" t="s">
        <v>19</v>
      </c>
      <c r="P6" s="334"/>
    </row>
    <row r="7" spans="1:16" s="26" customFormat="1" ht="9.75">
      <c r="A7" s="36"/>
      <c r="B7" s="167" t="s">
        <v>1</v>
      </c>
      <c r="C7" s="129" t="s">
        <v>2</v>
      </c>
      <c r="D7" s="335" t="s">
        <v>14</v>
      </c>
      <c r="E7" s="335"/>
      <c r="F7" s="335"/>
      <c r="G7" s="161" t="s">
        <v>15</v>
      </c>
      <c r="H7" s="102" t="s">
        <v>10</v>
      </c>
      <c r="I7" s="37" t="s">
        <v>9</v>
      </c>
      <c r="J7" s="38"/>
      <c r="K7" s="37" t="s">
        <v>7</v>
      </c>
      <c r="L7" s="38"/>
      <c r="M7" s="37" t="s">
        <v>3</v>
      </c>
      <c r="N7" s="38"/>
      <c r="O7" s="37" t="s">
        <v>4</v>
      </c>
      <c r="P7" s="39"/>
    </row>
    <row r="8" spans="1:16" s="26" customFormat="1" ht="3.75" customHeight="1" thickBot="1">
      <c r="A8" s="40"/>
      <c r="B8" s="41"/>
      <c r="C8" s="41"/>
      <c r="D8" s="42"/>
      <c r="E8" s="42"/>
      <c r="F8" s="43"/>
      <c r="G8" s="45"/>
      <c r="H8" s="108"/>
      <c r="I8" s="45"/>
      <c r="J8" s="44"/>
      <c r="K8" s="45"/>
      <c r="L8" s="44"/>
      <c r="M8" s="45"/>
      <c r="N8" s="44"/>
      <c r="O8" s="45"/>
      <c r="P8" s="46"/>
    </row>
    <row r="9" spans="1:21" s="52" customFormat="1" ht="9" customHeight="1">
      <c r="A9" s="47">
        <v>1</v>
      </c>
      <c r="B9" s="48"/>
      <c r="C9" s="178"/>
      <c r="D9" s="336" t="s">
        <v>94</v>
      </c>
      <c r="E9" s="336"/>
      <c r="F9" s="336"/>
      <c r="G9" s="177"/>
      <c r="H9" s="162"/>
      <c r="I9" s="89"/>
      <c r="J9" s="89"/>
      <c r="K9" s="89"/>
      <c r="L9" s="89"/>
      <c r="M9" s="114"/>
      <c r="N9" s="127"/>
      <c r="O9" s="114"/>
      <c r="P9" s="50"/>
      <c r="Q9" s="51"/>
      <c r="S9" s="53" t="str">
        <f>'[1]Officials'!P24</f>
        <v>Umpire</v>
      </c>
      <c r="U9" s="54" t="str">
        <f>E$9&amp;" "&amp;D$9</f>
        <v> Хомротов Алексей</v>
      </c>
    </row>
    <row r="10" spans="1:21" s="52" customFormat="1" ht="9" customHeight="1">
      <c r="A10" s="55"/>
      <c r="B10" s="56"/>
      <c r="C10" s="57"/>
      <c r="D10" s="88"/>
      <c r="E10" s="89"/>
      <c r="F10" s="90"/>
      <c r="G10" s="165"/>
      <c r="H10" s="110"/>
      <c r="I10" s="61" t="s">
        <v>125</v>
      </c>
      <c r="J10" s="130"/>
      <c r="K10" s="112"/>
      <c r="L10" s="112"/>
      <c r="M10" s="128"/>
      <c r="N10" s="134"/>
      <c r="O10" s="128"/>
      <c r="P10" s="50"/>
      <c r="Q10" s="51"/>
      <c r="S10" s="58" t="str">
        <f>'[1]Officials'!P25</f>
        <v> </v>
      </c>
      <c r="U10" s="59" t="str">
        <f>E$11&amp;" "&amp;D$11</f>
        <v> х</v>
      </c>
    </row>
    <row r="11" spans="1:21" s="52" customFormat="1" ht="9" customHeight="1">
      <c r="A11" s="55">
        <v>2</v>
      </c>
      <c r="B11" s="49"/>
      <c r="C11" s="60"/>
      <c r="D11" s="336" t="s">
        <v>27</v>
      </c>
      <c r="E11" s="336"/>
      <c r="F11" s="336"/>
      <c r="G11" s="166"/>
      <c r="H11" s="168"/>
      <c r="I11" s="112"/>
      <c r="J11" s="113"/>
      <c r="K11" s="112"/>
      <c r="L11" s="112"/>
      <c r="M11" s="128"/>
      <c r="N11" s="134"/>
      <c r="O11" s="128"/>
      <c r="P11" s="50"/>
      <c r="Q11" s="51"/>
      <c r="S11" s="58" t="str">
        <f>'[1]Officials'!P26</f>
        <v> </v>
      </c>
      <c r="U11" s="59" t="str">
        <f>E$13&amp;" "&amp;D$13</f>
        <v> х</v>
      </c>
    </row>
    <row r="12" spans="1:21" s="52" customFormat="1" ht="9" customHeight="1">
      <c r="A12" s="55"/>
      <c r="B12" s="57"/>
      <c r="C12" s="57"/>
      <c r="D12" s="88"/>
      <c r="E12" s="90"/>
      <c r="F12" s="90"/>
      <c r="G12" s="163"/>
      <c r="H12" s="111"/>
      <c r="I12" s="131"/>
      <c r="J12" s="132"/>
      <c r="K12" s="130" t="s">
        <v>125</v>
      </c>
      <c r="L12" s="130"/>
      <c r="M12" s="128"/>
      <c r="N12" s="134"/>
      <c r="O12" s="128"/>
      <c r="P12" s="50"/>
      <c r="Q12" s="51"/>
      <c r="S12" s="58" t="str">
        <f>'[1]Officials'!P27</f>
        <v> </v>
      </c>
      <c r="U12" s="59" t="str">
        <f>E$15&amp;" "&amp;D$15</f>
        <v> Гузов Никита</v>
      </c>
    </row>
    <row r="13" spans="1:21" s="52" customFormat="1" ht="9" customHeight="1">
      <c r="A13" s="55">
        <v>3</v>
      </c>
      <c r="B13" s="49"/>
      <c r="C13" s="60"/>
      <c r="D13" s="336" t="s">
        <v>27</v>
      </c>
      <c r="E13" s="336"/>
      <c r="F13" s="336"/>
      <c r="G13" s="177"/>
      <c r="H13" s="162"/>
      <c r="I13" s="112"/>
      <c r="J13" s="113"/>
      <c r="K13" s="112" t="s">
        <v>207</v>
      </c>
      <c r="L13" s="113"/>
      <c r="M13" s="128"/>
      <c r="N13" s="134"/>
      <c r="O13" s="128"/>
      <c r="P13" s="50"/>
      <c r="Q13" s="51"/>
      <c r="S13" s="58" t="str">
        <f>'[1]Officials'!P28</f>
        <v> </v>
      </c>
      <c r="T13" s="62"/>
      <c r="U13" s="59" t="str">
        <f>E$17&amp;" "&amp;D$17</f>
        <v> Орехва Никита</v>
      </c>
    </row>
    <row r="14" spans="1:21" s="52" customFormat="1" ht="9" customHeight="1">
      <c r="A14" s="55"/>
      <c r="B14" s="57"/>
      <c r="C14" s="57"/>
      <c r="D14" s="91"/>
      <c r="E14" s="92"/>
      <c r="F14" s="93"/>
      <c r="G14" s="164"/>
      <c r="H14" s="110"/>
      <c r="I14" s="130" t="s">
        <v>126</v>
      </c>
      <c r="J14" s="133"/>
      <c r="K14" s="112"/>
      <c r="L14" s="135"/>
      <c r="M14" s="128"/>
      <c r="N14" s="134"/>
      <c r="O14" s="128"/>
      <c r="P14" s="50"/>
      <c r="Q14" s="51"/>
      <c r="S14" s="58" t="str">
        <f>'[1]Officials'!P29</f>
        <v> </v>
      </c>
      <c r="U14" s="59" t="str">
        <f>E$19&amp;" "&amp;D$19</f>
        <v> х</v>
      </c>
    </row>
    <row r="15" spans="1:21" s="52" customFormat="1" ht="9" customHeight="1">
      <c r="A15" s="55">
        <v>4</v>
      </c>
      <c r="B15" s="49"/>
      <c r="C15" s="60"/>
      <c r="D15" s="336" t="s">
        <v>123</v>
      </c>
      <c r="E15" s="336"/>
      <c r="F15" s="336"/>
      <c r="G15" s="166"/>
      <c r="H15" s="168"/>
      <c r="I15" s="112"/>
      <c r="J15" s="112"/>
      <c r="K15" s="112"/>
      <c r="L15" s="113"/>
      <c r="M15" s="128"/>
      <c r="N15" s="134"/>
      <c r="O15" s="128"/>
      <c r="P15" s="50"/>
      <c r="Q15" s="51"/>
      <c r="S15" s="58" t="str">
        <f>'[1]Officials'!P30</f>
        <v> </v>
      </c>
      <c r="U15" s="59" t="str">
        <f>E$21&amp;" "&amp;D$21</f>
        <v> х</v>
      </c>
    </row>
    <row r="16" spans="1:21" s="52" customFormat="1" ht="9" customHeight="1">
      <c r="A16" s="55"/>
      <c r="B16" s="57"/>
      <c r="C16" s="57"/>
      <c r="D16" s="88"/>
      <c r="E16" s="90"/>
      <c r="F16" s="90"/>
      <c r="G16" s="163"/>
      <c r="H16" s="111"/>
      <c r="I16" s="112"/>
      <c r="J16" s="112"/>
      <c r="K16" s="131"/>
      <c r="L16" s="132"/>
      <c r="M16" s="130" t="s">
        <v>125</v>
      </c>
      <c r="N16" s="136"/>
      <c r="O16" s="128"/>
      <c r="P16" s="50"/>
      <c r="Q16" s="51"/>
      <c r="S16" s="58" t="str">
        <f>'[1]Officials'!P31</f>
        <v> </v>
      </c>
      <c r="U16" s="59" t="str">
        <f>E$23&amp;" "&amp;D$23</f>
        <v> Мищенко Илья</v>
      </c>
    </row>
    <row r="17" spans="1:21" s="52" customFormat="1" ht="9" customHeight="1">
      <c r="A17" s="55">
        <v>5</v>
      </c>
      <c r="B17" s="49"/>
      <c r="C17" s="60"/>
      <c r="D17" s="336" t="s">
        <v>117</v>
      </c>
      <c r="E17" s="336"/>
      <c r="F17" s="336"/>
      <c r="G17" s="177"/>
      <c r="H17" s="162"/>
      <c r="I17" s="112"/>
      <c r="J17" s="112"/>
      <c r="K17" s="112"/>
      <c r="L17" s="113"/>
      <c r="M17" s="128" t="s">
        <v>168</v>
      </c>
      <c r="N17" s="137"/>
      <c r="O17" s="115"/>
      <c r="P17" s="63"/>
      <c r="Q17" s="64"/>
      <c r="R17" s="65"/>
      <c r="S17" s="66" t="str">
        <f>'[1]Officials'!P32</f>
        <v> </v>
      </c>
      <c r="U17" s="59" t="str">
        <f>E$25&amp;" "&amp;D$25</f>
        <v> Василевский Александр</v>
      </c>
    </row>
    <row r="18" spans="1:21" s="52" customFormat="1" ht="9" customHeight="1">
      <c r="A18" s="55"/>
      <c r="B18" s="57"/>
      <c r="C18" s="57"/>
      <c r="D18" s="88"/>
      <c r="E18" s="94"/>
      <c r="F18" s="90"/>
      <c r="G18" s="165"/>
      <c r="H18" s="110"/>
      <c r="I18" s="130" t="s">
        <v>127</v>
      </c>
      <c r="J18" s="130"/>
      <c r="K18" s="112"/>
      <c r="L18" s="113"/>
      <c r="M18" s="128"/>
      <c r="N18" s="137"/>
      <c r="O18" s="115"/>
      <c r="P18" s="63"/>
      <c r="Q18" s="64"/>
      <c r="R18" s="65"/>
      <c r="S18" s="66" t="str">
        <f>'[1]Officials'!P33</f>
        <v> </v>
      </c>
      <c r="U18" s="59" t="str">
        <f>E$27&amp;" "&amp;D$27</f>
        <v> х</v>
      </c>
    </row>
    <row r="19" spans="1:21" s="52" customFormat="1" ht="9" customHeight="1">
      <c r="A19" s="55">
        <v>6</v>
      </c>
      <c r="B19" s="49"/>
      <c r="C19" s="60"/>
      <c r="D19" s="336" t="s">
        <v>27</v>
      </c>
      <c r="E19" s="336"/>
      <c r="F19" s="336"/>
      <c r="G19" s="166"/>
      <c r="H19" s="168"/>
      <c r="I19" s="112"/>
      <c r="J19" s="113"/>
      <c r="K19" s="112"/>
      <c r="L19" s="113"/>
      <c r="M19" s="128"/>
      <c r="N19" s="137"/>
      <c r="O19" s="115"/>
      <c r="P19" s="63"/>
      <c r="Q19" s="64"/>
      <c r="R19" s="65"/>
      <c r="S19" s="66" t="str">
        <f>'[1]Officials'!P34</f>
        <v> </v>
      </c>
      <c r="U19" s="59" t="str">
        <f>E$29&amp;" "&amp;D$29</f>
        <v> х</v>
      </c>
    </row>
    <row r="20" spans="1:21" s="52" customFormat="1" ht="9" customHeight="1" thickBot="1">
      <c r="A20" s="55"/>
      <c r="B20" s="57"/>
      <c r="C20" s="57"/>
      <c r="D20" s="88"/>
      <c r="E20" s="90"/>
      <c r="F20" s="90"/>
      <c r="G20" s="163"/>
      <c r="H20" s="111"/>
      <c r="I20" s="134"/>
      <c r="J20" s="132"/>
      <c r="K20" s="130" t="s">
        <v>128</v>
      </c>
      <c r="L20" s="133"/>
      <c r="M20" s="128"/>
      <c r="N20" s="137"/>
      <c r="O20" s="115"/>
      <c r="P20" s="63"/>
      <c r="Q20" s="64"/>
      <c r="R20" s="65"/>
      <c r="S20" s="67" t="str">
        <f>'[1]Officials'!P35</f>
        <v>None</v>
      </c>
      <c r="U20" s="59" t="str">
        <f>E$31&amp;" "&amp;D$31</f>
        <v> Радюк Тимофей</v>
      </c>
    </row>
    <row r="21" spans="1:21" s="52" customFormat="1" ht="9" customHeight="1">
      <c r="A21" s="55">
        <v>7</v>
      </c>
      <c r="B21" s="49"/>
      <c r="C21" s="60"/>
      <c r="D21" s="336" t="s">
        <v>27</v>
      </c>
      <c r="E21" s="336"/>
      <c r="F21" s="336"/>
      <c r="G21" s="177"/>
      <c r="H21" s="162"/>
      <c r="I21" s="120"/>
      <c r="J21" s="121"/>
      <c r="K21" s="120" t="s">
        <v>178</v>
      </c>
      <c r="L21" s="120"/>
      <c r="M21" s="122"/>
      <c r="N21" s="138"/>
      <c r="O21" s="139"/>
      <c r="P21" s="63"/>
      <c r="Q21" s="64"/>
      <c r="R21" s="65"/>
      <c r="U21" s="59" t="str">
        <f>E$33&amp;" "&amp;D$33</f>
        <v> Шарапкин Егор</v>
      </c>
    </row>
    <row r="22" spans="1:21" s="52" customFormat="1" ht="9" customHeight="1">
      <c r="A22" s="55"/>
      <c r="B22" s="57"/>
      <c r="C22" s="57"/>
      <c r="D22" s="116"/>
      <c r="E22" s="123"/>
      <c r="F22" s="118"/>
      <c r="G22" s="173"/>
      <c r="H22" s="119"/>
      <c r="I22" s="140" t="s">
        <v>128</v>
      </c>
      <c r="J22" s="141"/>
      <c r="K22" s="120"/>
      <c r="L22" s="142"/>
      <c r="M22" s="122"/>
      <c r="N22" s="138"/>
      <c r="O22" s="139"/>
      <c r="P22" s="63"/>
      <c r="Q22" s="64"/>
      <c r="R22" s="65"/>
      <c r="U22" s="59" t="str">
        <f>E$35&amp;" "&amp;D$35</f>
        <v> х</v>
      </c>
    </row>
    <row r="23" spans="1:21" s="52" customFormat="1" ht="9" customHeight="1">
      <c r="A23" s="47">
        <v>8</v>
      </c>
      <c r="B23" s="49"/>
      <c r="C23" s="178"/>
      <c r="D23" s="336" t="s">
        <v>100</v>
      </c>
      <c r="E23" s="336"/>
      <c r="F23" s="336"/>
      <c r="G23" s="166"/>
      <c r="H23" s="168"/>
      <c r="I23" s="120"/>
      <c r="J23" s="120"/>
      <c r="K23" s="120"/>
      <c r="L23" s="120"/>
      <c r="M23" s="122"/>
      <c r="N23" s="138"/>
      <c r="O23" s="139"/>
      <c r="P23" s="63"/>
      <c r="Q23" s="64"/>
      <c r="R23" s="65"/>
      <c r="U23" s="59" t="str">
        <f>E$37&amp;" "&amp;D$37</f>
        <v> х</v>
      </c>
    </row>
    <row r="24" spans="1:21" s="52" customFormat="1" ht="9" customHeight="1">
      <c r="A24" s="55"/>
      <c r="B24" s="57"/>
      <c r="C24" s="57"/>
      <c r="D24" s="116"/>
      <c r="E24" s="118"/>
      <c r="F24" s="118"/>
      <c r="G24" s="174"/>
      <c r="H24" s="169"/>
      <c r="I24" s="120"/>
      <c r="J24" s="120"/>
      <c r="K24" s="120"/>
      <c r="L24" s="120"/>
      <c r="M24" s="143"/>
      <c r="N24" s="144"/>
      <c r="O24" s="145" t="s">
        <v>125</v>
      </c>
      <c r="P24" s="63"/>
      <c r="Q24" s="64"/>
      <c r="R24" s="65"/>
      <c r="U24" s="59" t="str">
        <f>E$39&amp;" "&amp;D$39</f>
        <v> Иванович Иван</v>
      </c>
    </row>
    <row r="25" spans="1:21" s="52" customFormat="1" ht="9" customHeight="1">
      <c r="A25" s="47">
        <v>9</v>
      </c>
      <c r="B25" s="49"/>
      <c r="C25" s="178"/>
      <c r="D25" s="336" t="s">
        <v>98</v>
      </c>
      <c r="E25" s="336"/>
      <c r="F25" s="336"/>
      <c r="G25" s="177"/>
      <c r="H25" s="162"/>
      <c r="I25" s="120"/>
      <c r="J25" s="120"/>
      <c r="K25" s="120"/>
      <c r="L25" s="120"/>
      <c r="M25" s="122"/>
      <c r="N25" s="138"/>
      <c r="O25" s="139" t="s">
        <v>266</v>
      </c>
      <c r="P25" s="68"/>
      <c r="Q25" s="64"/>
      <c r="R25" s="65"/>
      <c r="U25" s="59" t="str">
        <f>E$41&amp;" "&amp;D$41</f>
        <v> Борисевич Георгий</v>
      </c>
    </row>
    <row r="26" spans="1:21" s="52" customFormat="1" ht="9" customHeight="1">
      <c r="A26" s="55"/>
      <c r="B26" s="57"/>
      <c r="C26" s="57"/>
      <c r="D26" s="116"/>
      <c r="E26" s="117"/>
      <c r="F26" s="118"/>
      <c r="G26" s="173"/>
      <c r="H26" s="119"/>
      <c r="I26" s="140" t="s">
        <v>129</v>
      </c>
      <c r="J26" s="140"/>
      <c r="K26" s="120"/>
      <c r="L26" s="120"/>
      <c r="M26" s="122"/>
      <c r="N26" s="138"/>
      <c r="O26" s="139"/>
      <c r="P26" s="68"/>
      <c r="Q26" s="64"/>
      <c r="R26" s="65"/>
      <c r="U26" s="59" t="str">
        <f>E$43&amp;" "&amp;D$43</f>
        <v> х</v>
      </c>
    </row>
    <row r="27" spans="1:21" s="52" customFormat="1" ht="9" customHeight="1">
      <c r="A27" s="55">
        <v>10</v>
      </c>
      <c r="B27" s="49"/>
      <c r="C27" s="60"/>
      <c r="D27" s="336" t="s">
        <v>27</v>
      </c>
      <c r="E27" s="336"/>
      <c r="F27" s="336"/>
      <c r="G27" s="166"/>
      <c r="H27" s="168"/>
      <c r="I27" s="120"/>
      <c r="J27" s="121"/>
      <c r="K27" s="120"/>
      <c r="L27" s="120"/>
      <c r="M27" s="122"/>
      <c r="N27" s="138"/>
      <c r="O27" s="139"/>
      <c r="P27" s="68"/>
      <c r="Q27" s="64"/>
      <c r="R27" s="65"/>
      <c r="U27" s="59" t="str">
        <f>E$45&amp;" "&amp;D$45</f>
        <v> Потапенок Николай</v>
      </c>
    </row>
    <row r="28" spans="1:21" s="52" customFormat="1" ht="9" customHeight="1">
      <c r="A28" s="55"/>
      <c r="B28" s="57"/>
      <c r="C28" s="57"/>
      <c r="D28" s="116"/>
      <c r="E28" s="118"/>
      <c r="F28" s="118"/>
      <c r="G28" s="174"/>
      <c r="H28" s="169"/>
      <c r="I28" s="143"/>
      <c r="J28" s="146"/>
      <c r="K28" s="140" t="s">
        <v>129</v>
      </c>
      <c r="L28" s="140"/>
      <c r="M28" s="122"/>
      <c r="N28" s="138"/>
      <c r="O28" s="139"/>
      <c r="P28" s="68"/>
      <c r="Q28" s="64"/>
      <c r="R28" s="65"/>
      <c r="U28" s="59" t="str">
        <f>E$47&amp;" "&amp;D$47</f>
        <v> Трушко Вячеслав</v>
      </c>
    </row>
    <row r="29" spans="1:21" s="52" customFormat="1" ht="9" customHeight="1">
      <c r="A29" s="55">
        <v>11</v>
      </c>
      <c r="B29" s="49"/>
      <c r="C29" s="60"/>
      <c r="D29" s="336" t="s">
        <v>27</v>
      </c>
      <c r="E29" s="336"/>
      <c r="F29" s="336"/>
      <c r="G29" s="177"/>
      <c r="H29" s="162"/>
      <c r="I29" s="120"/>
      <c r="J29" s="121"/>
      <c r="K29" s="120" t="s">
        <v>149</v>
      </c>
      <c r="L29" s="121"/>
      <c r="M29" s="122"/>
      <c r="N29" s="138"/>
      <c r="O29" s="139"/>
      <c r="P29" s="68"/>
      <c r="Q29" s="64"/>
      <c r="R29" s="65"/>
      <c r="U29" s="59" t="str">
        <f>E$49&amp;" "&amp;D$49</f>
        <v> Брощан Артем</v>
      </c>
    </row>
    <row r="30" spans="1:21" s="52" customFormat="1" ht="9" customHeight="1">
      <c r="A30" s="55"/>
      <c r="B30" s="57"/>
      <c r="C30" s="57"/>
      <c r="D30" s="116"/>
      <c r="E30" s="123"/>
      <c r="F30" s="118"/>
      <c r="G30" s="173"/>
      <c r="H30" s="119"/>
      <c r="I30" s="140" t="s">
        <v>130</v>
      </c>
      <c r="J30" s="141"/>
      <c r="K30" s="120"/>
      <c r="L30" s="147"/>
      <c r="M30" s="122"/>
      <c r="N30" s="138"/>
      <c r="O30" s="139"/>
      <c r="P30" s="68"/>
      <c r="Q30" s="64"/>
      <c r="R30" s="65"/>
      <c r="U30" s="59" t="str">
        <f>E$51&amp;" "&amp;D$51</f>
        <v> х</v>
      </c>
    </row>
    <row r="31" spans="1:21" s="52" customFormat="1" ht="9" customHeight="1">
      <c r="A31" s="55">
        <v>12</v>
      </c>
      <c r="B31" s="49"/>
      <c r="C31" s="60"/>
      <c r="D31" s="336" t="s">
        <v>122</v>
      </c>
      <c r="E31" s="336"/>
      <c r="F31" s="336"/>
      <c r="G31" s="166"/>
      <c r="H31" s="168"/>
      <c r="I31" s="120"/>
      <c r="J31" s="120"/>
      <c r="K31" s="120"/>
      <c r="L31" s="121"/>
      <c r="M31" s="122"/>
      <c r="N31" s="138"/>
      <c r="O31" s="139"/>
      <c r="P31" s="68"/>
      <c r="Q31" s="64"/>
      <c r="R31" s="65"/>
      <c r="U31" s="59" t="str">
        <f>E$53&amp;" "&amp;D$53</f>
        <v> х</v>
      </c>
    </row>
    <row r="32" spans="1:21" s="52" customFormat="1" ht="9" customHeight="1">
      <c r="A32" s="55"/>
      <c r="B32" s="57"/>
      <c r="C32" s="57"/>
      <c r="D32" s="116"/>
      <c r="E32" s="118"/>
      <c r="F32" s="118"/>
      <c r="G32" s="174"/>
      <c r="H32" s="169"/>
      <c r="I32" s="120"/>
      <c r="J32" s="120"/>
      <c r="K32" s="143"/>
      <c r="L32" s="146"/>
      <c r="M32" s="140" t="s">
        <v>132</v>
      </c>
      <c r="N32" s="148"/>
      <c r="O32" s="139"/>
      <c r="P32" s="68"/>
      <c r="Q32" s="64"/>
      <c r="R32" s="65"/>
      <c r="U32" s="59" t="str">
        <f>E$55&amp;" "&amp;D$55</f>
        <v> Лихогруд Дмитрий</v>
      </c>
    </row>
    <row r="33" spans="1:21" s="52" customFormat="1" ht="9" customHeight="1">
      <c r="A33" s="55">
        <v>13</v>
      </c>
      <c r="B33" s="49"/>
      <c r="C33" s="60"/>
      <c r="D33" s="336" t="s">
        <v>116</v>
      </c>
      <c r="E33" s="336"/>
      <c r="F33" s="336"/>
      <c r="G33" s="177"/>
      <c r="H33" s="162"/>
      <c r="I33" s="120"/>
      <c r="J33" s="120"/>
      <c r="K33" s="120"/>
      <c r="L33" s="121"/>
      <c r="M33" s="122" t="s">
        <v>191</v>
      </c>
      <c r="N33" s="149"/>
      <c r="O33" s="150"/>
      <c r="P33" s="68"/>
      <c r="Q33" s="64"/>
      <c r="R33" s="65"/>
      <c r="U33" s="59" t="str">
        <f>E$57&amp;" "&amp;D$57</f>
        <v> Цагельников Матвей</v>
      </c>
    </row>
    <row r="34" spans="1:21" s="52" customFormat="1" ht="9" customHeight="1">
      <c r="A34" s="55"/>
      <c r="B34" s="57"/>
      <c r="C34" s="57"/>
      <c r="D34" s="116"/>
      <c r="E34" s="123"/>
      <c r="F34" s="118"/>
      <c r="G34" s="173"/>
      <c r="H34" s="119"/>
      <c r="I34" s="140" t="s">
        <v>131</v>
      </c>
      <c r="J34" s="140"/>
      <c r="K34" s="120"/>
      <c r="L34" s="121"/>
      <c r="M34" s="122"/>
      <c r="N34" s="149"/>
      <c r="O34" s="150"/>
      <c r="P34" s="68"/>
      <c r="Q34" s="64"/>
      <c r="R34" s="65"/>
      <c r="U34" s="59" t="str">
        <f>E$59&amp;" "&amp;D$59</f>
        <v> х</v>
      </c>
    </row>
    <row r="35" spans="1:21" s="52" customFormat="1" ht="9" customHeight="1">
      <c r="A35" s="55">
        <v>14</v>
      </c>
      <c r="B35" s="49"/>
      <c r="C35" s="60"/>
      <c r="D35" s="336" t="s">
        <v>27</v>
      </c>
      <c r="E35" s="336"/>
      <c r="F35" s="336"/>
      <c r="G35" s="166"/>
      <c r="H35" s="168"/>
      <c r="I35" s="120"/>
      <c r="J35" s="121"/>
      <c r="K35" s="120"/>
      <c r="L35" s="121"/>
      <c r="M35" s="122"/>
      <c r="N35" s="149"/>
      <c r="O35" s="150"/>
      <c r="P35" s="68"/>
      <c r="Q35" s="64"/>
      <c r="R35" s="65"/>
      <c r="U35" s="59" t="str">
        <f>E$61&amp;" "&amp;D$61</f>
        <v> х</v>
      </c>
    </row>
    <row r="36" spans="1:21" s="52" customFormat="1" ht="9" customHeight="1">
      <c r="A36" s="55"/>
      <c r="B36" s="57"/>
      <c r="C36" s="57"/>
      <c r="D36" s="116"/>
      <c r="E36" s="118"/>
      <c r="F36" s="118"/>
      <c r="G36" s="174"/>
      <c r="H36" s="169"/>
      <c r="I36" s="143"/>
      <c r="J36" s="146"/>
      <c r="K36" s="140" t="s">
        <v>132</v>
      </c>
      <c r="L36" s="141"/>
      <c r="M36" s="122"/>
      <c r="N36" s="149"/>
      <c r="O36" s="150"/>
      <c r="P36" s="68"/>
      <c r="Q36" s="64"/>
      <c r="R36" s="65"/>
      <c r="U36" s="59" t="str">
        <f>E$63&amp;" "&amp;D$63</f>
        <v> Ставер Арсений</v>
      </c>
    </row>
    <row r="37" spans="1:21" s="52" customFormat="1" ht="9" customHeight="1">
      <c r="A37" s="55">
        <v>15</v>
      </c>
      <c r="B37" s="49"/>
      <c r="C37" s="60"/>
      <c r="D37" s="336" t="s">
        <v>27</v>
      </c>
      <c r="E37" s="336"/>
      <c r="F37" s="336"/>
      <c r="G37" s="177"/>
      <c r="H37" s="162"/>
      <c r="I37" s="120"/>
      <c r="J37" s="121"/>
      <c r="K37" s="120" t="s">
        <v>168</v>
      </c>
      <c r="L37" s="120"/>
      <c r="M37" s="122"/>
      <c r="N37" s="149"/>
      <c r="O37" s="150"/>
      <c r="P37" s="68"/>
      <c r="Q37" s="64"/>
      <c r="R37" s="65"/>
      <c r="U37" s="59" t="str">
        <f>E$65&amp;" "&amp;D$65</f>
        <v> Якутович Захар</v>
      </c>
    </row>
    <row r="38" spans="1:21" s="52" customFormat="1" ht="9" customHeight="1">
      <c r="A38" s="55"/>
      <c r="B38" s="57"/>
      <c r="C38" s="57"/>
      <c r="D38" s="116"/>
      <c r="E38" s="123"/>
      <c r="F38" s="118"/>
      <c r="G38" s="173"/>
      <c r="H38" s="119"/>
      <c r="I38" s="140" t="s">
        <v>132</v>
      </c>
      <c r="J38" s="141"/>
      <c r="K38" s="120"/>
      <c r="L38" s="142"/>
      <c r="M38" s="122"/>
      <c r="N38" s="149"/>
      <c r="O38" s="150"/>
      <c r="P38" s="68"/>
      <c r="Q38" s="64"/>
      <c r="R38" s="65"/>
      <c r="U38" s="59" t="str">
        <f>E$67&amp;" "&amp;D$67</f>
        <v> х</v>
      </c>
    </row>
    <row r="39" spans="1:21" s="52" customFormat="1" ht="9" customHeight="1">
      <c r="A39" s="47">
        <v>16</v>
      </c>
      <c r="B39" s="49"/>
      <c r="C39" s="178"/>
      <c r="D39" s="336" t="s">
        <v>96</v>
      </c>
      <c r="E39" s="336"/>
      <c r="F39" s="336"/>
      <c r="G39" s="166"/>
      <c r="H39" s="168"/>
      <c r="I39" s="120"/>
      <c r="J39" s="120"/>
      <c r="K39" s="120"/>
      <c r="L39" s="120"/>
      <c r="M39" s="149"/>
      <c r="N39" s="149"/>
      <c r="O39" s="150"/>
      <c r="P39" s="68"/>
      <c r="Q39" s="64"/>
      <c r="R39" s="65"/>
      <c r="U39" s="59"/>
    </row>
    <row r="40" spans="1:21" s="52" customFormat="1" ht="9" customHeight="1" thickBot="1">
      <c r="A40" s="55"/>
      <c r="B40" s="57"/>
      <c r="C40" s="57"/>
      <c r="D40" s="116"/>
      <c r="E40" s="118"/>
      <c r="F40" s="118"/>
      <c r="G40" s="174"/>
      <c r="H40" s="169"/>
      <c r="I40" s="120"/>
      <c r="J40" s="120"/>
      <c r="K40" s="120"/>
      <c r="L40" s="120"/>
      <c r="M40" s="151"/>
      <c r="N40" s="152"/>
      <c r="O40" s="141" t="s">
        <v>125</v>
      </c>
      <c r="P40" s="69"/>
      <c r="Q40" s="64"/>
      <c r="R40" s="65"/>
      <c r="U40" s="70"/>
    </row>
    <row r="41" spans="1:18" s="52" customFormat="1" ht="9" customHeight="1">
      <c r="A41" s="47">
        <v>17</v>
      </c>
      <c r="B41" s="49"/>
      <c r="C41" s="178"/>
      <c r="D41" s="336" t="s">
        <v>97</v>
      </c>
      <c r="E41" s="336"/>
      <c r="F41" s="336"/>
      <c r="G41" s="177"/>
      <c r="H41" s="162"/>
      <c r="I41" s="120"/>
      <c r="J41" s="120"/>
      <c r="K41" s="120"/>
      <c r="L41" s="120"/>
      <c r="M41" s="143"/>
      <c r="N41" s="143"/>
      <c r="O41" s="150" t="s">
        <v>308</v>
      </c>
      <c r="P41" s="68"/>
      <c r="Q41" s="64"/>
      <c r="R41" s="65"/>
    </row>
    <row r="42" spans="1:18" s="52" customFormat="1" ht="9" customHeight="1">
      <c r="A42" s="55"/>
      <c r="B42" s="57"/>
      <c r="C42" s="57"/>
      <c r="D42" s="116"/>
      <c r="E42" s="117"/>
      <c r="F42" s="118"/>
      <c r="G42" s="173"/>
      <c r="H42" s="119"/>
      <c r="I42" s="140" t="s">
        <v>133</v>
      </c>
      <c r="J42" s="140"/>
      <c r="K42" s="120"/>
      <c r="L42" s="120"/>
      <c r="M42" s="122"/>
      <c r="N42" s="149"/>
      <c r="O42" s="150"/>
      <c r="P42" s="68"/>
      <c r="Q42" s="64"/>
      <c r="R42" s="65"/>
    </row>
    <row r="43" spans="1:18" s="52" customFormat="1" ht="9" customHeight="1">
      <c r="A43" s="55">
        <v>18</v>
      </c>
      <c r="B43" s="49"/>
      <c r="C43" s="60"/>
      <c r="D43" s="336" t="s">
        <v>27</v>
      </c>
      <c r="E43" s="336"/>
      <c r="F43" s="336"/>
      <c r="G43" s="166"/>
      <c r="H43" s="168"/>
      <c r="I43" s="120"/>
      <c r="J43" s="121"/>
      <c r="K43" s="120"/>
      <c r="L43" s="120"/>
      <c r="M43" s="122"/>
      <c r="N43" s="149"/>
      <c r="O43" s="150"/>
      <c r="P43" s="68"/>
      <c r="Q43" s="64"/>
      <c r="R43" s="65"/>
    </row>
    <row r="44" spans="1:18" s="52" customFormat="1" ht="9" customHeight="1">
      <c r="A44" s="55"/>
      <c r="B44" s="57"/>
      <c r="C44" s="57"/>
      <c r="D44" s="116"/>
      <c r="E44" s="118"/>
      <c r="F44" s="118"/>
      <c r="G44" s="174"/>
      <c r="H44" s="169"/>
      <c r="I44" s="143"/>
      <c r="J44" s="146"/>
      <c r="K44" s="140" t="s">
        <v>133</v>
      </c>
      <c r="L44" s="140"/>
      <c r="M44" s="122"/>
      <c r="N44" s="149"/>
      <c r="O44" s="150"/>
      <c r="P44" s="68"/>
      <c r="Q44" s="64"/>
      <c r="R44" s="65"/>
    </row>
    <row r="45" spans="1:18" s="52" customFormat="1" ht="9" customHeight="1">
      <c r="A45" s="55">
        <v>19</v>
      </c>
      <c r="B45" s="49"/>
      <c r="C45" s="60"/>
      <c r="D45" s="336" t="s">
        <v>120</v>
      </c>
      <c r="E45" s="336"/>
      <c r="F45" s="336"/>
      <c r="G45" s="177"/>
      <c r="H45" s="162"/>
      <c r="I45" s="120"/>
      <c r="J45" s="121"/>
      <c r="K45" s="120" t="s">
        <v>153</v>
      </c>
      <c r="L45" s="121"/>
      <c r="M45" s="122"/>
      <c r="N45" s="149"/>
      <c r="O45" s="150"/>
      <c r="P45" s="68"/>
      <c r="Q45" s="64"/>
      <c r="R45" s="65"/>
    </row>
    <row r="46" spans="1:18" s="52" customFormat="1" ht="9" customHeight="1">
      <c r="A46" s="55"/>
      <c r="B46" s="57"/>
      <c r="C46" s="57"/>
      <c r="D46" s="116"/>
      <c r="E46" s="123"/>
      <c r="F46" s="118"/>
      <c r="G46" s="173"/>
      <c r="H46" s="119"/>
      <c r="I46" s="140" t="s">
        <v>171</v>
      </c>
      <c r="J46" s="141"/>
      <c r="K46" s="120"/>
      <c r="L46" s="147"/>
      <c r="M46" s="122"/>
      <c r="N46" s="149"/>
      <c r="O46" s="150"/>
      <c r="P46" s="68"/>
      <c r="Q46" s="64"/>
      <c r="R46" s="65"/>
    </row>
    <row r="47" spans="1:18" s="52" customFormat="1" ht="9" customHeight="1">
      <c r="A47" s="55">
        <v>20</v>
      </c>
      <c r="B47" s="49"/>
      <c r="C47" s="60"/>
      <c r="D47" s="336" t="s">
        <v>118</v>
      </c>
      <c r="E47" s="336"/>
      <c r="F47" s="336"/>
      <c r="G47" s="166"/>
      <c r="H47" s="168"/>
      <c r="I47" s="120" t="s">
        <v>172</v>
      </c>
      <c r="J47" s="120"/>
      <c r="K47" s="120"/>
      <c r="L47" s="121"/>
      <c r="M47" s="122"/>
      <c r="N47" s="149"/>
      <c r="O47" s="150"/>
      <c r="P47" s="68"/>
      <c r="Q47" s="64"/>
      <c r="R47" s="65"/>
    </row>
    <row r="48" spans="1:18" s="52" customFormat="1" ht="9" customHeight="1">
      <c r="A48" s="55"/>
      <c r="B48" s="57"/>
      <c r="C48" s="57"/>
      <c r="D48" s="116"/>
      <c r="E48" s="118"/>
      <c r="F48" s="118"/>
      <c r="G48" s="174"/>
      <c r="H48" s="169"/>
      <c r="I48" s="120"/>
      <c r="J48" s="120"/>
      <c r="K48" s="143"/>
      <c r="L48" s="146"/>
      <c r="M48" s="140" t="s">
        <v>133</v>
      </c>
      <c r="N48" s="148"/>
      <c r="O48" s="150"/>
      <c r="P48" s="68"/>
      <c r="Q48" s="64"/>
      <c r="R48" s="65"/>
    </row>
    <row r="49" spans="1:18" s="52" customFormat="1" ht="9" customHeight="1">
      <c r="A49" s="55">
        <v>21</v>
      </c>
      <c r="B49" s="49"/>
      <c r="C49" s="60"/>
      <c r="D49" s="336" t="s">
        <v>124</v>
      </c>
      <c r="E49" s="336"/>
      <c r="F49" s="336"/>
      <c r="G49" s="177"/>
      <c r="H49" s="162"/>
      <c r="I49" s="120"/>
      <c r="J49" s="120"/>
      <c r="K49" s="120"/>
      <c r="L49" s="121"/>
      <c r="M49" s="122" t="s">
        <v>153</v>
      </c>
      <c r="N49" s="138"/>
      <c r="O49" s="139"/>
      <c r="P49" s="68"/>
      <c r="Q49" s="64"/>
      <c r="R49" s="65"/>
    </row>
    <row r="50" spans="1:18" s="52" customFormat="1" ht="9" customHeight="1">
      <c r="A50" s="55"/>
      <c r="B50" s="57"/>
      <c r="C50" s="57"/>
      <c r="D50" s="116"/>
      <c r="E50" s="123"/>
      <c r="F50" s="118"/>
      <c r="G50" s="173"/>
      <c r="H50" s="119"/>
      <c r="I50" s="140" t="s">
        <v>134</v>
      </c>
      <c r="J50" s="140"/>
      <c r="K50" s="120"/>
      <c r="L50" s="121"/>
      <c r="M50" s="122"/>
      <c r="N50" s="138"/>
      <c r="O50" s="139"/>
      <c r="P50" s="68"/>
      <c r="Q50" s="64"/>
      <c r="R50" s="65"/>
    </row>
    <row r="51" spans="1:18" s="52" customFormat="1" ht="9" customHeight="1">
      <c r="A51" s="55">
        <v>22</v>
      </c>
      <c r="B51" s="49"/>
      <c r="C51" s="60"/>
      <c r="D51" s="336" t="s">
        <v>27</v>
      </c>
      <c r="E51" s="336"/>
      <c r="F51" s="336"/>
      <c r="G51" s="166"/>
      <c r="H51" s="168"/>
      <c r="I51" s="120"/>
      <c r="J51" s="121"/>
      <c r="K51" s="120"/>
      <c r="L51" s="121"/>
      <c r="M51" s="122"/>
      <c r="N51" s="138"/>
      <c r="O51" s="139"/>
      <c r="P51" s="68"/>
      <c r="Q51" s="64"/>
      <c r="R51" s="65"/>
    </row>
    <row r="52" spans="1:18" s="52" customFormat="1" ht="9" customHeight="1">
      <c r="A52" s="55"/>
      <c r="B52" s="57"/>
      <c r="C52" s="57"/>
      <c r="D52" s="116"/>
      <c r="E52" s="118"/>
      <c r="F52" s="118"/>
      <c r="G52" s="174"/>
      <c r="H52" s="169"/>
      <c r="I52" s="143"/>
      <c r="J52" s="146"/>
      <c r="K52" s="124" t="s">
        <v>135</v>
      </c>
      <c r="L52" s="141"/>
      <c r="M52" s="122"/>
      <c r="N52" s="138"/>
      <c r="O52" s="139"/>
      <c r="P52" s="68"/>
      <c r="Q52" s="64"/>
      <c r="R52" s="65"/>
    </row>
    <row r="53" spans="1:18" s="52" customFormat="1" ht="9" customHeight="1">
      <c r="A53" s="55">
        <v>23</v>
      </c>
      <c r="B53" s="49"/>
      <c r="C53" s="60"/>
      <c r="D53" s="336" t="s">
        <v>27</v>
      </c>
      <c r="E53" s="336"/>
      <c r="F53" s="336"/>
      <c r="G53" s="177"/>
      <c r="H53" s="162"/>
      <c r="I53" s="120"/>
      <c r="J53" s="121"/>
      <c r="K53" s="120" t="s">
        <v>153</v>
      </c>
      <c r="L53" s="120"/>
      <c r="M53" s="122"/>
      <c r="N53" s="138"/>
      <c r="O53" s="139"/>
      <c r="P53" s="68"/>
      <c r="Q53" s="64"/>
      <c r="R53" s="65"/>
    </row>
    <row r="54" spans="1:18" s="52" customFormat="1" ht="9" customHeight="1">
      <c r="A54" s="55"/>
      <c r="B54" s="57"/>
      <c r="C54" s="57"/>
      <c r="D54" s="116"/>
      <c r="E54" s="123"/>
      <c r="F54" s="118"/>
      <c r="G54" s="173"/>
      <c r="H54" s="119"/>
      <c r="I54" s="140" t="s">
        <v>135</v>
      </c>
      <c r="J54" s="141"/>
      <c r="K54" s="120"/>
      <c r="L54" s="142"/>
      <c r="M54" s="122"/>
      <c r="N54" s="138"/>
      <c r="O54" s="139"/>
      <c r="P54" s="68"/>
      <c r="Q54" s="64"/>
      <c r="R54" s="65"/>
    </row>
    <row r="55" spans="1:18" s="52" customFormat="1" ht="9" customHeight="1">
      <c r="A55" s="47">
        <v>24</v>
      </c>
      <c r="B55" s="49"/>
      <c r="C55" s="178"/>
      <c r="D55" s="336" t="s">
        <v>101</v>
      </c>
      <c r="E55" s="336"/>
      <c r="F55" s="336"/>
      <c r="G55" s="166"/>
      <c r="H55" s="168"/>
      <c r="I55" s="120"/>
      <c r="J55" s="120"/>
      <c r="K55" s="120"/>
      <c r="L55" s="120"/>
      <c r="M55" s="122"/>
      <c r="N55" s="138"/>
      <c r="O55" s="139"/>
      <c r="P55" s="68"/>
      <c r="Q55" s="64"/>
      <c r="R55" s="65"/>
    </row>
    <row r="56" spans="1:18" s="52" customFormat="1" ht="9" customHeight="1">
      <c r="A56" s="55"/>
      <c r="B56" s="57"/>
      <c r="C56" s="57"/>
      <c r="D56" s="116"/>
      <c r="E56" s="118"/>
      <c r="F56" s="118"/>
      <c r="G56" s="174"/>
      <c r="H56" s="169"/>
      <c r="I56" s="120"/>
      <c r="J56" s="120"/>
      <c r="K56" s="120"/>
      <c r="L56" s="120"/>
      <c r="M56" s="143"/>
      <c r="N56" s="144"/>
      <c r="O56" s="145" t="s">
        <v>139</v>
      </c>
      <c r="P56" s="68"/>
      <c r="Q56" s="64"/>
      <c r="R56" s="65"/>
    </row>
    <row r="57" spans="1:18" s="52" customFormat="1" ht="9" customHeight="1">
      <c r="A57" s="47">
        <v>25</v>
      </c>
      <c r="B57" s="49"/>
      <c r="C57" s="178"/>
      <c r="D57" s="336" t="s">
        <v>99</v>
      </c>
      <c r="E57" s="336"/>
      <c r="F57" s="336"/>
      <c r="G57" s="177"/>
      <c r="H57" s="162"/>
      <c r="I57" s="120"/>
      <c r="J57" s="120"/>
      <c r="K57" s="120"/>
      <c r="L57" s="120"/>
      <c r="M57" s="122"/>
      <c r="N57" s="138"/>
      <c r="O57" s="139" t="s">
        <v>151</v>
      </c>
      <c r="P57" s="63"/>
      <c r="Q57" s="64"/>
      <c r="R57" s="65"/>
    </row>
    <row r="58" spans="1:18" s="52" customFormat="1" ht="9" customHeight="1">
      <c r="A58" s="55"/>
      <c r="B58" s="57"/>
      <c r="C58" s="57"/>
      <c r="D58" s="116"/>
      <c r="E58" s="117"/>
      <c r="F58" s="118"/>
      <c r="G58" s="173"/>
      <c r="H58" s="119"/>
      <c r="I58" s="140" t="s">
        <v>136</v>
      </c>
      <c r="J58" s="140"/>
      <c r="K58" s="120"/>
      <c r="L58" s="120"/>
      <c r="M58" s="122"/>
      <c r="N58" s="138"/>
      <c r="O58" s="139"/>
      <c r="P58" s="63"/>
      <c r="Q58" s="64"/>
      <c r="R58" s="65"/>
    </row>
    <row r="59" spans="1:18" s="52" customFormat="1" ht="9" customHeight="1">
      <c r="A59" s="55">
        <v>26</v>
      </c>
      <c r="B59" s="49"/>
      <c r="C59" s="60"/>
      <c r="D59" s="336" t="s">
        <v>27</v>
      </c>
      <c r="E59" s="336"/>
      <c r="F59" s="336"/>
      <c r="G59" s="166"/>
      <c r="H59" s="168"/>
      <c r="I59" s="120"/>
      <c r="J59" s="121"/>
      <c r="K59" s="120"/>
      <c r="L59" s="120"/>
      <c r="M59" s="122"/>
      <c r="N59" s="138"/>
      <c r="O59" s="139"/>
      <c r="P59" s="63"/>
      <c r="Q59" s="64"/>
      <c r="R59" s="65"/>
    </row>
    <row r="60" spans="1:18" s="52" customFormat="1" ht="9" customHeight="1">
      <c r="A60" s="55"/>
      <c r="B60" s="57"/>
      <c r="C60" s="57"/>
      <c r="D60" s="116"/>
      <c r="E60" s="118"/>
      <c r="F60" s="118"/>
      <c r="G60" s="174"/>
      <c r="H60" s="169"/>
      <c r="I60" s="143"/>
      <c r="J60" s="146"/>
      <c r="K60" s="140" t="s">
        <v>136</v>
      </c>
      <c r="L60" s="140"/>
      <c r="M60" s="122"/>
      <c r="N60" s="138"/>
      <c r="O60" s="139"/>
      <c r="P60" s="63"/>
      <c r="Q60" s="64"/>
      <c r="R60" s="65"/>
    </row>
    <row r="61" spans="1:18" s="52" customFormat="1" ht="9" customHeight="1">
      <c r="A61" s="55">
        <v>27</v>
      </c>
      <c r="B61" s="49"/>
      <c r="C61" s="60"/>
      <c r="D61" s="336" t="s">
        <v>27</v>
      </c>
      <c r="E61" s="336"/>
      <c r="F61" s="336"/>
      <c r="G61" s="177"/>
      <c r="H61" s="162"/>
      <c r="I61" s="120"/>
      <c r="J61" s="121"/>
      <c r="K61" s="120" t="s">
        <v>153</v>
      </c>
      <c r="L61" s="121"/>
      <c r="M61" s="122"/>
      <c r="N61" s="138"/>
      <c r="O61" s="139"/>
      <c r="P61" s="63"/>
      <c r="Q61" s="64"/>
      <c r="R61" s="65"/>
    </row>
    <row r="62" spans="1:18" s="52" customFormat="1" ht="9" customHeight="1">
      <c r="A62" s="55"/>
      <c r="B62" s="57"/>
      <c r="C62" s="57"/>
      <c r="D62" s="116"/>
      <c r="E62" s="123"/>
      <c r="F62" s="118"/>
      <c r="G62" s="173"/>
      <c r="H62" s="119"/>
      <c r="I62" s="140" t="s">
        <v>137</v>
      </c>
      <c r="J62" s="141"/>
      <c r="K62" s="120"/>
      <c r="L62" s="147"/>
      <c r="M62" s="122"/>
      <c r="N62" s="138"/>
      <c r="O62" s="139"/>
      <c r="P62" s="63"/>
      <c r="Q62" s="64"/>
      <c r="R62" s="65"/>
    </row>
    <row r="63" spans="1:18" s="52" customFormat="1" ht="9" customHeight="1">
      <c r="A63" s="55">
        <v>28</v>
      </c>
      <c r="B63" s="49"/>
      <c r="C63" s="60"/>
      <c r="D63" s="336" t="s">
        <v>121</v>
      </c>
      <c r="E63" s="336"/>
      <c r="F63" s="336"/>
      <c r="G63" s="166"/>
      <c r="H63" s="168"/>
      <c r="I63" s="120"/>
      <c r="J63" s="120"/>
      <c r="K63" s="120"/>
      <c r="L63" s="121"/>
      <c r="M63" s="122"/>
      <c r="N63" s="138"/>
      <c r="O63" s="139"/>
      <c r="P63" s="63"/>
      <c r="Q63" s="64"/>
      <c r="R63" s="65"/>
    </row>
    <row r="64" spans="1:18" s="52" customFormat="1" ht="9" customHeight="1">
      <c r="A64" s="55"/>
      <c r="B64" s="57"/>
      <c r="C64" s="57"/>
      <c r="D64" s="116"/>
      <c r="E64" s="118"/>
      <c r="F64" s="118"/>
      <c r="G64" s="174"/>
      <c r="H64" s="169"/>
      <c r="I64" s="120"/>
      <c r="J64" s="120"/>
      <c r="K64" s="143"/>
      <c r="L64" s="146"/>
      <c r="M64" s="140" t="s">
        <v>139</v>
      </c>
      <c r="N64" s="148"/>
      <c r="O64" s="139"/>
      <c r="P64" s="63"/>
      <c r="Q64" s="64"/>
      <c r="R64" s="65"/>
    </row>
    <row r="65" spans="1:18" s="52" customFormat="1" ht="9" customHeight="1">
      <c r="A65" s="55">
        <v>29</v>
      </c>
      <c r="B65" s="49"/>
      <c r="C65" s="60"/>
      <c r="D65" s="336" t="s">
        <v>119</v>
      </c>
      <c r="E65" s="336"/>
      <c r="F65" s="336"/>
      <c r="G65" s="177"/>
      <c r="H65" s="162"/>
      <c r="I65" s="120"/>
      <c r="J65" s="120"/>
      <c r="K65" s="120"/>
      <c r="L65" s="121"/>
      <c r="M65" s="122" t="s">
        <v>191</v>
      </c>
      <c r="N65" s="149"/>
      <c r="O65" s="150"/>
      <c r="P65" s="63"/>
      <c r="Q65" s="64"/>
      <c r="R65" s="65"/>
    </row>
    <row r="66" spans="1:18" s="52" customFormat="1" ht="9" customHeight="1">
      <c r="A66" s="55"/>
      <c r="B66" s="57"/>
      <c r="C66" s="57"/>
      <c r="D66" s="116"/>
      <c r="E66" s="123"/>
      <c r="F66" s="118"/>
      <c r="G66" s="173"/>
      <c r="H66" s="119"/>
      <c r="I66" s="140" t="s">
        <v>138</v>
      </c>
      <c r="J66" s="140"/>
      <c r="K66" s="120"/>
      <c r="L66" s="121"/>
      <c r="M66" s="122"/>
      <c r="N66" s="149"/>
      <c r="O66" s="150"/>
      <c r="P66" s="63"/>
      <c r="Q66" s="64"/>
      <c r="R66" s="65"/>
    </row>
    <row r="67" spans="1:17" s="52" customFormat="1" ht="9" customHeight="1">
      <c r="A67" s="55">
        <v>30</v>
      </c>
      <c r="B67" s="49"/>
      <c r="C67" s="60"/>
      <c r="D67" s="336" t="s">
        <v>27</v>
      </c>
      <c r="E67" s="336"/>
      <c r="F67" s="336"/>
      <c r="G67" s="166"/>
      <c r="H67" s="168"/>
      <c r="I67" s="120"/>
      <c r="J67" s="121"/>
      <c r="K67" s="120"/>
      <c r="L67" s="121"/>
      <c r="M67" s="122"/>
      <c r="N67" s="149"/>
      <c r="O67" s="122"/>
      <c r="P67" s="50"/>
      <c r="Q67" s="51"/>
    </row>
    <row r="68" spans="1:17" s="52" customFormat="1" ht="9" customHeight="1">
      <c r="A68" s="55"/>
      <c r="B68" s="57"/>
      <c r="C68" s="57"/>
      <c r="D68" s="116"/>
      <c r="E68" s="118"/>
      <c r="F68" s="118"/>
      <c r="G68" s="174"/>
      <c r="H68" s="169"/>
      <c r="I68" s="143"/>
      <c r="J68" s="146"/>
      <c r="K68" s="140" t="s">
        <v>139</v>
      </c>
      <c r="L68" s="141"/>
      <c r="M68" s="122"/>
      <c r="N68" s="149"/>
      <c r="O68" s="122"/>
      <c r="P68" s="50"/>
      <c r="Q68" s="51"/>
    </row>
    <row r="69" spans="1:17" s="52" customFormat="1" ht="9" customHeight="1">
      <c r="A69" s="55">
        <v>31</v>
      </c>
      <c r="B69" s="49"/>
      <c r="C69" s="60"/>
      <c r="D69" s="336" t="s">
        <v>27</v>
      </c>
      <c r="E69" s="336"/>
      <c r="F69" s="336"/>
      <c r="G69" s="177"/>
      <c r="H69" s="162"/>
      <c r="I69" s="120"/>
      <c r="J69" s="121"/>
      <c r="K69" s="120" t="s">
        <v>149</v>
      </c>
      <c r="L69" s="120"/>
      <c r="M69" s="122"/>
      <c r="N69" s="149"/>
      <c r="O69" s="122"/>
      <c r="P69" s="71"/>
      <c r="Q69" s="51"/>
    </row>
    <row r="70" spans="1:17" s="52" customFormat="1" ht="9" customHeight="1">
      <c r="A70" s="55"/>
      <c r="B70" s="57"/>
      <c r="C70" s="57"/>
      <c r="D70" s="116"/>
      <c r="E70" s="123"/>
      <c r="F70" s="118"/>
      <c r="G70" s="173"/>
      <c r="H70" s="119"/>
      <c r="I70" s="140" t="s">
        <v>139</v>
      </c>
      <c r="J70" s="141"/>
      <c r="K70" s="120"/>
      <c r="L70" s="142"/>
      <c r="M70" s="122" t="s">
        <v>132</v>
      </c>
      <c r="N70" s="149"/>
      <c r="O70" s="122"/>
      <c r="P70" s="72"/>
      <c r="Q70" s="51"/>
    </row>
    <row r="71" spans="1:17" s="52" customFormat="1" ht="9" customHeight="1">
      <c r="A71" s="47">
        <v>32</v>
      </c>
      <c r="B71" s="48"/>
      <c r="C71" s="178"/>
      <c r="D71" s="336" t="s">
        <v>95</v>
      </c>
      <c r="E71" s="336"/>
      <c r="F71" s="336"/>
      <c r="G71" s="166"/>
      <c r="H71" s="168"/>
      <c r="I71" s="120"/>
      <c r="J71" s="120"/>
      <c r="K71" s="120"/>
      <c r="L71" s="120"/>
      <c r="M71" s="153"/>
      <c r="N71" s="154"/>
      <c r="O71" s="155" t="s">
        <v>132</v>
      </c>
      <c r="P71" s="73" t="s">
        <v>5</v>
      </c>
      <c r="Q71" s="51"/>
    </row>
    <row r="72" spans="4:18" ht="15.75" customHeight="1">
      <c r="D72" s="125"/>
      <c r="E72" s="126"/>
      <c r="F72" s="126"/>
      <c r="G72" s="175"/>
      <c r="H72" s="170"/>
      <c r="I72" s="125"/>
      <c r="J72" s="156"/>
      <c r="K72" s="125"/>
      <c r="L72" s="156"/>
      <c r="M72" s="157" t="s">
        <v>133</v>
      </c>
      <c r="N72" s="158"/>
      <c r="O72" s="159" t="s">
        <v>182</v>
      </c>
      <c r="P72" s="337"/>
      <c r="Q72" s="337"/>
      <c r="R72" s="337"/>
    </row>
    <row r="73" spans="4:18" ht="16.5" customHeight="1">
      <c r="D73" s="125"/>
      <c r="E73" s="126"/>
      <c r="F73" s="126"/>
      <c r="G73" s="175"/>
      <c r="H73" s="170"/>
      <c r="I73" s="125"/>
      <c r="J73" s="156"/>
      <c r="K73" s="125"/>
      <c r="L73" s="156"/>
      <c r="M73" s="159"/>
      <c r="N73" s="160"/>
      <c r="O73" s="159"/>
      <c r="P73" s="78"/>
      <c r="Q73" s="79"/>
      <c r="R73" s="79"/>
    </row>
    <row r="74" spans="3:13" ht="15">
      <c r="C74" s="80"/>
      <c r="D74" s="81"/>
      <c r="E74" s="82"/>
      <c r="F74" s="82"/>
      <c r="G74" s="80"/>
      <c r="H74" s="171"/>
      <c r="I74" s="82"/>
      <c r="J74" s="83"/>
      <c r="K74" s="82"/>
      <c r="L74" s="83"/>
      <c r="M74" s="82"/>
    </row>
    <row r="75" spans="3:13" ht="15.75">
      <c r="C75" s="96"/>
      <c r="D75" s="95" t="s">
        <v>6</v>
      </c>
      <c r="E75" s="95"/>
      <c r="F75" s="95"/>
      <c r="G75" s="95"/>
      <c r="H75" s="95"/>
      <c r="I75" s="338" t="s">
        <v>19</v>
      </c>
      <c r="J75" s="338"/>
      <c r="K75" s="338"/>
      <c r="L75" s="95"/>
      <c r="M75" s="95"/>
    </row>
    <row r="76" spans="3:13" ht="15.75" hidden="1">
      <c r="C76" s="80"/>
      <c r="D76" s="85"/>
      <c r="E76" s="86"/>
      <c r="F76" s="86"/>
      <c r="G76" s="176"/>
      <c r="H76" s="172"/>
      <c r="I76" s="86"/>
      <c r="J76" s="87"/>
      <c r="K76" s="86"/>
      <c r="L76" s="83"/>
      <c r="M76" s="82"/>
    </row>
    <row r="77" spans="3:13" ht="15.75" hidden="1">
      <c r="C77" s="80"/>
      <c r="D77" s="85"/>
      <c r="E77" s="86"/>
      <c r="F77" s="86"/>
      <c r="G77" s="176"/>
      <c r="H77" s="172"/>
      <c r="I77" s="82"/>
      <c r="J77" s="86"/>
      <c r="K77" s="86"/>
      <c r="L77" s="83"/>
      <c r="M77" s="82"/>
    </row>
    <row r="78" spans="3:13" ht="15" hidden="1">
      <c r="C78" s="80"/>
      <c r="D78" s="81"/>
      <c r="E78" s="82"/>
      <c r="F78" s="82"/>
      <c r="G78" s="80"/>
      <c r="H78" s="171"/>
      <c r="I78" s="82"/>
      <c r="J78" s="83"/>
      <c r="K78" s="82"/>
      <c r="L78" s="83"/>
      <c r="M78" s="82"/>
    </row>
    <row r="79" spans="3:13" ht="15">
      <c r="C79" s="80"/>
      <c r="D79" s="81"/>
      <c r="E79" s="82"/>
      <c r="F79" s="82"/>
      <c r="G79" s="80"/>
      <c r="H79" s="171"/>
      <c r="I79" s="82"/>
      <c r="J79" s="83"/>
      <c r="K79" s="82"/>
      <c r="L79" s="83"/>
      <c r="M79" s="82"/>
    </row>
    <row r="80" ht="12.75">
      <c r="D80" s="76" t="s">
        <v>141</v>
      </c>
    </row>
    <row r="81" ht="12.75">
      <c r="D81" s="76" t="s">
        <v>142</v>
      </c>
    </row>
  </sheetData>
  <sheetProtection/>
  <mergeCells count="37">
    <mergeCell ref="A6:B6"/>
    <mergeCell ref="O6:P6"/>
    <mergeCell ref="D7:F7"/>
    <mergeCell ref="D9:F9"/>
    <mergeCell ref="D11:F11"/>
    <mergeCell ref="D13:F13"/>
    <mergeCell ref="D15:F15"/>
    <mergeCell ref="D17:F17"/>
    <mergeCell ref="D19:F19"/>
    <mergeCell ref="D21:F21"/>
    <mergeCell ref="D23:F23"/>
    <mergeCell ref="D25:F25"/>
    <mergeCell ref="D27:F27"/>
    <mergeCell ref="D29:F29"/>
    <mergeCell ref="D31:F31"/>
    <mergeCell ref="D33:F33"/>
    <mergeCell ref="D35:F35"/>
    <mergeCell ref="D37:F37"/>
    <mergeCell ref="D39:F39"/>
    <mergeCell ref="D41:F41"/>
    <mergeCell ref="D43:F43"/>
    <mergeCell ref="D45:F45"/>
    <mergeCell ref="D47:F47"/>
    <mergeCell ref="D49:F49"/>
    <mergeCell ref="P72:R72"/>
    <mergeCell ref="D51:F51"/>
    <mergeCell ref="D53:F53"/>
    <mergeCell ref="D55:F55"/>
    <mergeCell ref="D57:F57"/>
    <mergeCell ref="D59:F59"/>
    <mergeCell ref="D61:F61"/>
    <mergeCell ref="I75:K75"/>
    <mergeCell ref="D63:F63"/>
    <mergeCell ref="D65:F65"/>
    <mergeCell ref="D67:F67"/>
    <mergeCell ref="D69:F69"/>
    <mergeCell ref="D71:F71"/>
  </mergeCells>
  <conditionalFormatting sqref="G67 G35 G47 G11 G55 G23 G27 G19 G51 G59 G63 G15 G39 G43 G31 G71">
    <cfRule type="expression" priority="1" dxfId="174" stopIfTrue="1">
      <formula>AND(#REF!&lt;9,$B11&gt;0)</formula>
    </cfRule>
  </conditionalFormatting>
  <conditionalFormatting sqref="D63 I10 D9 D11 D67 D69 D13 D15 D17 D19 D21 D23 D25 D27 D29 D31 D33 D35 D37 D39 D41 D43 D45 D47 D49 D51 D53 D55 D57 D59 D61 D65 D71">
    <cfRule type="cellIs" priority="2" dxfId="175" operator="equal" stopIfTrue="1">
      <formula>"Bye"</formula>
    </cfRule>
    <cfRule type="expression" priority="3" dxfId="174" stopIfTrue="1">
      <formula>AND(#REF!&lt;9,$B9&gt;0)</formula>
    </cfRule>
  </conditionalFormatting>
  <conditionalFormatting sqref="M16 M32 M48 M64 O24 O56 K60 K12 I14 I18 I22 I26 I30 I34 I38 I42 I46 I50 I54 I58 I70 I66 I62 K20 K28 K36 K44 K68">
    <cfRule type="expression" priority="4" dxfId="174" stopIfTrue="1">
      <formula>H12="as"</formula>
    </cfRule>
    <cfRule type="expression" priority="5" dxfId="174" stopIfTrue="1">
      <formula>H12="bs"</formula>
    </cfRule>
  </conditionalFormatting>
  <conditionalFormatting sqref="O40">
    <cfRule type="expression" priority="6" dxfId="174" stopIfTrue="1">
      <formula>N41="as"</formula>
    </cfRule>
    <cfRule type="expression" priority="7" dxfId="174" stopIfTrue="1">
      <formula>N41="bs"</formula>
    </cfRule>
  </conditionalFormatting>
  <conditionalFormatting sqref="I12 I60 G14 G18 G22 G26 G30 G34 G38 G42 G46 G50 G54 G58 G62 G66 K16 M24 K32 M41 K48 M56 I68 G70 I20 I28 I36 I44 I52 K64 G10">
    <cfRule type="expression" priority="8" dxfId="176" stopIfTrue="1">
      <formula>AND($K$1="CU",G10="Umpire")</formula>
    </cfRule>
    <cfRule type="expression" priority="9" dxfId="177" stopIfTrue="1">
      <formula>AND($K$1="CU",G10&lt;&gt;"Umpire",H10&lt;&gt;"")</formula>
    </cfRule>
    <cfRule type="expression" priority="10" dxfId="178" stopIfTrue="1">
      <formula>AND($K$1="CU",G10&lt;&gt;"Umpire")</formula>
    </cfRule>
  </conditionalFormatting>
  <conditionalFormatting sqref="H10 H14 H18 H22 H26 H30 H34 H38 H42 H46 H50 H54 H58 H62 H66 H70 J68 J60 J44 J36 J28 J20 J12 L16 L32 L48 L64 N56 N24 J52:K52">
    <cfRule type="expression" priority="11" dxfId="179" stopIfTrue="1">
      <formula>$K$1="CU"</formula>
    </cfRule>
  </conditionalFormatting>
  <dataValidations count="1">
    <dataValidation type="list" allowBlank="1" showInputMessage="1" sqref="G10 G14 G18 G22 G26 G30 G34 G38 G42 G46 G50 G54 G58 G62 G66 G70 I68 I60 K64 M56 I52 K48 I44 M41 I36 K32 I28 M24 I20 K16 I12">
      <formula1>$S$9:$S$20</formula1>
    </dataValidation>
  </dataValidations>
  <printOptions horizontalCentered="1"/>
  <pageMargins left="0.35" right="0.35" top="0.39" bottom="0.39" header="0" footer="0"/>
  <pageSetup fitToHeight="1" fitToWidth="1" horizontalDpi="600" verticalDpi="600" orientation="portrait" paperSize="9" scale="82" r:id="rId3"/>
  <legacyDrawing r:id="rId2"/>
</worksheet>
</file>

<file path=xl/worksheets/sheet6.xml><?xml version="1.0" encoding="utf-8"?>
<worksheet xmlns="http://schemas.openxmlformats.org/spreadsheetml/2006/main" xmlns:r="http://schemas.openxmlformats.org/officeDocument/2006/relationships">
  <sheetPr codeName="Sheet19">
    <pageSetUpPr fitToPage="1"/>
  </sheetPr>
  <dimension ref="A1:W57"/>
  <sheetViews>
    <sheetView showGridLines="0" showZeros="0" zoomScalePageLayoutView="0" workbookViewId="0" topLeftCell="A1">
      <selection activeCell="S24" sqref="S24"/>
    </sheetView>
  </sheetViews>
  <sheetFormatPr defaultColWidth="8.875" defaultRowHeight="12.75"/>
  <cols>
    <col min="1" max="1" width="3.25390625" style="74" customWidth="1"/>
    <col min="2" max="2" width="3.00390625" style="74" hidden="1" customWidth="1"/>
    <col min="3" max="3" width="5.00390625" style="74" customWidth="1"/>
    <col min="4" max="4" width="4.625" style="284" customWidth="1"/>
    <col min="5" max="5" width="16.00390625" style="74" customWidth="1"/>
    <col min="6" max="6" width="5.00390625" style="74" customWidth="1"/>
    <col min="7" max="7" width="0.2421875" style="74" customWidth="1"/>
    <col min="8" max="8" width="10.25390625" style="74" hidden="1" customWidth="1"/>
    <col min="9" max="9" width="6.375" style="77" customWidth="1"/>
    <col min="10" max="10" width="20.75390625" style="74" customWidth="1"/>
    <col min="11" max="11" width="1.75390625" style="77" customWidth="1"/>
    <col min="12" max="12" width="15.25390625" style="74" customWidth="1"/>
    <col min="13" max="13" width="1.00390625" style="84" customWidth="1"/>
    <col min="14" max="14" width="13.00390625" style="74" customWidth="1"/>
    <col min="15" max="15" width="2.75390625" style="77" customWidth="1"/>
    <col min="16" max="16" width="10.75390625" style="74" customWidth="1"/>
    <col min="17" max="17" width="1.75390625" style="84" customWidth="1"/>
    <col min="18" max="18" width="0" style="74" hidden="1" customWidth="1"/>
    <col min="19" max="19" width="8.00390625" style="74" customWidth="1"/>
    <col min="20" max="20" width="9.625" style="74" hidden="1" customWidth="1"/>
    <col min="21" max="21" width="8.625" style="74" hidden="1" customWidth="1"/>
    <col min="22" max="22" width="10.00390625" style="74" hidden="1" customWidth="1"/>
    <col min="23" max="16384" width="8.875" style="74" customWidth="1"/>
  </cols>
  <sheetData>
    <row r="1" spans="1:20" s="10" customFormat="1" ht="30.75" customHeight="1">
      <c r="A1" s="97" t="s">
        <v>16</v>
      </c>
      <c r="B1" s="1"/>
      <c r="C1" s="2"/>
      <c r="D1" s="3"/>
      <c r="E1" s="3"/>
      <c r="F1" s="4"/>
      <c r="G1" s="4"/>
      <c r="H1" s="4"/>
      <c r="I1" s="4"/>
      <c r="J1" s="4"/>
      <c r="K1" s="5"/>
      <c r="L1" s="5"/>
      <c r="M1" s="5"/>
      <c r="N1" s="6"/>
      <c r="O1" s="7"/>
      <c r="P1" s="8"/>
      <c r="Q1" s="8"/>
      <c r="R1" s="8"/>
      <c r="S1" s="8"/>
      <c r="T1" s="9"/>
    </row>
    <row r="2" spans="1:20" s="10" customFormat="1" ht="31.5" customHeight="1">
      <c r="A2" s="2" t="s">
        <v>17</v>
      </c>
      <c r="B2" s="1"/>
      <c r="C2" s="2"/>
      <c r="D2" s="3"/>
      <c r="E2" s="3"/>
      <c r="F2" s="11"/>
      <c r="G2" s="11"/>
      <c r="H2" s="11"/>
      <c r="I2" s="11"/>
      <c r="J2" s="11"/>
      <c r="K2" s="12"/>
      <c r="L2" s="12"/>
      <c r="M2" s="12"/>
      <c r="N2" s="6"/>
      <c r="O2" s="7"/>
      <c r="P2" s="8"/>
      <c r="Q2" s="8"/>
      <c r="R2" s="8"/>
      <c r="S2" s="8"/>
      <c r="T2" s="9"/>
    </row>
    <row r="3" spans="1:20" s="10" customFormat="1" ht="22.5" customHeight="1">
      <c r="A3" s="13" t="s">
        <v>8</v>
      </c>
      <c r="B3" s="14"/>
      <c r="C3" s="15"/>
      <c r="D3" s="16"/>
      <c r="E3" s="16"/>
      <c r="F3" s="12"/>
      <c r="G3" s="12"/>
      <c r="H3" s="17"/>
      <c r="I3" s="17" t="s">
        <v>18</v>
      </c>
      <c r="J3" s="17"/>
      <c r="K3" s="17"/>
      <c r="L3" s="17"/>
      <c r="M3" s="5"/>
      <c r="N3" s="6"/>
      <c r="O3" s="7"/>
      <c r="P3" s="8"/>
      <c r="Q3" s="8"/>
      <c r="R3" s="8"/>
      <c r="S3" s="8"/>
      <c r="T3" s="9"/>
    </row>
    <row r="4" spans="1:22" s="10" customFormat="1" ht="12" customHeight="1">
      <c r="A4" s="13"/>
      <c r="B4" s="16"/>
      <c r="C4" s="16"/>
      <c r="D4" s="14"/>
      <c r="E4" s="15"/>
      <c r="F4" s="16"/>
      <c r="G4" s="16"/>
      <c r="H4" s="12"/>
      <c r="I4" s="12"/>
      <c r="J4" s="18"/>
      <c r="K4" s="18"/>
      <c r="L4" s="18"/>
      <c r="M4" s="18"/>
      <c r="N4" s="18"/>
      <c r="O4" s="12"/>
      <c r="P4" s="6"/>
      <c r="Q4" s="7"/>
      <c r="R4" s="8"/>
      <c r="S4" s="8"/>
      <c r="T4" s="8"/>
      <c r="U4" s="9"/>
      <c r="V4" s="9"/>
    </row>
    <row r="5" spans="1:15" s="26" customFormat="1" ht="11.25" customHeight="1">
      <c r="A5" s="19"/>
      <c r="B5" s="19"/>
      <c r="C5" s="19"/>
      <c r="D5" s="19"/>
      <c r="E5" s="19"/>
      <c r="F5" s="19" t="s">
        <v>13</v>
      </c>
      <c r="G5" s="19"/>
      <c r="H5" s="19"/>
      <c r="I5" s="22"/>
      <c r="J5" s="23"/>
      <c r="K5" s="19"/>
      <c r="L5" s="24"/>
      <c r="M5" s="22"/>
      <c r="N5" s="19"/>
      <c r="O5" s="25" t="s">
        <v>0</v>
      </c>
    </row>
    <row r="6" spans="1:15" s="35" customFormat="1" ht="11.25" customHeight="1" thickBot="1">
      <c r="A6" s="333"/>
      <c r="B6" s="333"/>
      <c r="C6" s="202"/>
      <c r="D6" s="204"/>
      <c r="E6" s="29"/>
      <c r="F6" s="29"/>
      <c r="G6" s="30"/>
      <c r="H6" s="29"/>
      <c r="I6" s="31"/>
      <c r="J6" s="205"/>
      <c r="K6" s="31"/>
      <c r="L6" s="206"/>
      <c r="M6" s="34"/>
      <c r="N6" s="334" t="s">
        <v>19</v>
      </c>
      <c r="O6" s="334"/>
    </row>
    <row r="7" spans="1:15" s="26" customFormat="1" ht="9.75">
      <c r="A7" s="36"/>
      <c r="B7" s="285" t="s">
        <v>229</v>
      </c>
      <c r="C7" s="167" t="s">
        <v>1</v>
      </c>
      <c r="D7" s="286" t="s">
        <v>2</v>
      </c>
      <c r="E7" s="335" t="s">
        <v>14</v>
      </c>
      <c r="F7" s="335"/>
      <c r="G7" s="335"/>
      <c r="H7" s="287" t="s">
        <v>15</v>
      </c>
      <c r="I7" s="102" t="s">
        <v>10</v>
      </c>
      <c r="J7" s="37" t="s">
        <v>7</v>
      </c>
      <c r="K7" s="38"/>
      <c r="L7" s="37" t="s">
        <v>3</v>
      </c>
      <c r="M7" s="38"/>
      <c r="N7" s="37" t="s">
        <v>4</v>
      </c>
      <c r="O7" s="39"/>
    </row>
    <row r="8" spans="1:17" s="26" customFormat="1" ht="3.75" customHeight="1" thickBot="1">
      <c r="A8" s="40"/>
      <c r="B8" s="41"/>
      <c r="C8" s="41"/>
      <c r="D8" s="288"/>
      <c r="E8" s="42"/>
      <c r="F8" s="42"/>
      <c r="G8" s="43"/>
      <c r="H8" s="42"/>
      <c r="I8" s="44"/>
      <c r="J8" s="45"/>
      <c r="K8" s="44"/>
      <c r="L8" s="45"/>
      <c r="M8" s="44"/>
      <c r="N8" s="45"/>
      <c r="O8" s="44"/>
      <c r="P8" s="45"/>
      <c r="Q8" s="46"/>
    </row>
    <row r="9" spans="1:22" s="52" customFormat="1" ht="9" customHeight="1">
      <c r="A9" s="47">
        <v>1</v>
      </c>
      <c r="B9" s="48">
        <v>18</v>
      </c>
      <c r="C9" s="289"/>
      <c r="D9" s="207">
        <v>1</v>
      </c>
      <c r="E9" s="336" t="s">
        <v>232</v>
      </c>
      <c r="F9" s="336"/>
      <c r="G9" s="336"/>
      <c r="H9" s="208"/>
      <c r="I9" s="209"/>
      <c r="J9" s="89"/>
      <c r="K9" s="89"/>
      <c r="L9" s="89"/>
      <c r="M9" s="89"/>
      <c r="N9" s="114"/>
      <c r="O9" s="50"/>
      <c r="P9" s="211"/>
      <c r="Q9" s="50"/>
      <c r="R9" s="51"/>
      <c r="T9" s="53" t="str">
        <f>'[1]Officials'!P24</f>
        <v>Umpire</v>
      </c>
      <c r="V9" s="54" t="str">
        <f>F$9&amp;" "&amp;E$9</f>
        <v> Крук/Татур М.</v>
      </c>
    </row>
    <row r="10" spans="1:23" s="52" customFormat="1" ht="9" customHeight="1">
      <c r="A10" s="55"/>
      <c r="B10" s="56"/>
      <c r="C10" s="56"/>
      <c r="D10" s="290"/>
      <c r="E10" s="88"/>
      <c r="F10" s="89"/>
      <c r="G10" s="90"/>
      <c r="I10" s="110"/>
      <c r="J10" s="61" t="s">
        <v>271</v>
      </c>
      <c r="K10" s="130"/>
      <c r="L10" s="89"/>
      <c r="M10" s="89"/>
      <c r="N10" s="114"/>
      <c r="O10" s="50"/>
      <c r="P10" s="211"/>
      <c r="Q10" s="50"/>
      <c r="R10" s="51"/>
      <c r="S10" s="65"/>
      <c r="T10" s="291" t="str">
        <f>'[1]Officials'!P25</f>
        <v> </v>
      </c>
      <c r="U10" s="65"/>
      <c r="V10" s="65" t="str">
        <f>F$11&amp;" "&amp;E$11</f>
        <v> х</v>
      </c>
      <c r="W10" s="65"/>
    </row>
    <row r="11" spans="1:23" s="52" customFormat="1" ht="9" customHeight="1">
      <c r="A11" s="55">
        <v>2</v>
      </c>
      <c r="B11" s="48"/>
      <c r="C11" s="48"/>
      <c r="D11" s="178"/>
      <c r="E11" s="336" t="s">
        <v>27</v>
      </c>
      <c r="F11" s="336"/>
      <c r="G11" s="336"/>
      <c r="H11" s="216"/>
      <c r="I11" s="217"/>
      <c r="J11" s="112"/>
      <c r="K11" s="113"/>
      <c r="L11" s="89"/>
      <c r="M11" s="89"/>
      <c r="N11" s="114"/>
      <c r="O11" s="50"/>
      <c r="P11" s="211"/>
      <c r="Q11" s="50"/>
      <c r="R11" s="51"/>
      <c r="S11" s="65"/>
      <c r="T11" s="291" t="str">
        <f>'[1]Officials'!P26</f>
        <v> </v>
      </c>
      <c r="U11" s="65"/>
      <c r="V11" s="65" t="str">
        <f>F$13&amp;" "&amp;E$13</f>
        <v> х</v>
      </c>
      <c r="W11" s="65"/>
    </row>
    <row r="12" spans="1:23" s="52" customFormat="1" ht="9" customHeight="1">
      <c r="A12" s="55"/>
      <c r="B12" s="56"/>
      <c r="C12" s="56"/>
      <c r="D12" s="290"/>
      <c r="E12" s="88"/>
      <c r="F12" s="90"/>
      <c r="G12" s="90"/>
      <c r="H12" s="90"/>
      <c r="I12" s="292"/>
      <c r="J12" s="131"/>
      <c r="K12" s="132"/>
      <c r="L12" s="130" t="s">
        <v>271</v>
      </c>
      <c r="M12" s="130"/>
      <c r="N12" s="128"/>
      <c r="O12" s="293"/>
      <c r="P12" s="211"/>
      <c r="Q12" s="50"/>
      <c r="R12" s="51"/>
      <c r="S12" s="65"/>
      <c r="T12" s="291" t="str">
        <f>'[1]Officials'!P27</f>
        <v> </v>
      </c>
      <c r="U12" s="65"/>
      <c r="V12" s="65" t="str">
        <f>F$15&amp;" "&amp;E$15</f>
        <v> Кудревич/Клепикова</v>
      </c>
      <c r="W12" s="65"/>
    </row>
    <row r="13" spans="1:22" s="52" customFormat="1" ht="9" customHeight="1">
      <c r="A13" s="55">
        <v>3</v>
      </c>
      <c r="B13" s="48">
        <v>31</v>
      </c>
      <c r="C13" s="48"/>
      <c r="D13" s="178"/>
      <c r="E13" s="336" t="s">
        <v>27</v>
      </c>
      <c r="F13" s="336"/>
      <c r="G13" s="336"/>
      <c r="H13" s="208"/>
      <c r="I13" s="209"/>
      <c r="J13" s="112"/>
      <c r="K13" s="113"/>
      <c r="L13" s="112" t="s">
        <v>178</v>
      </c>
      <c r="M13" s="269"/>
      <c r="N13" s="115"/>
      <c r="O13" s="294"/>
      <c r="P13" s="223"/>
      <c r="Q13" s="63"/>
      <c r="R13" s="64"/>
      <c r="S13" s="65"/>
      <c r="T13" s="66" t="str">
        <f>'[1]Officials'!P28</f>
        <v> </v>
      </c>
      <c r="U13" s="62"/>
      <c r="V13" s="59" t="str">
        <f>F$17&amp;" "&amp;E$17</f>
        <v> Тофпенец/Пашко</v>
      </c>
    </row>
    <row r="14" spans="1:22" s="52" customFormat="1" ht="9" customHeight="1">
      <c r="A14" s="55"/>
      <c r="B14" s="56"/>
      <c r="C14" s="56"/>
      <c r="D14" s="290"/>
      <c r="E14" s="91"/>
      <c r="F14" s="92"/>
      <c r="G14" s="93"/>
      <c r="H14" s="295"/>
      <c r="I14" s="110"/>
      <c r="J14" s="130" t="s">
        <v>233</v>
      </c>
      <c r="K14" s="133"/>
      <c r="L14" s="112"/>
      <c r="M14" s="296"/>
      <c r="N14" s="115"/>
      <c r="O14" s="294"/>
      <c r="P14" s="223"/>
      <c r="Q14" s="63"/>
      <c r="R14" s="64"/>
      <c r="S14" s="65"/>
      <c r="T14" s="66" t="str">
        <f>'[1]Officials'!P29</f>
        <v> </v>
      </c>
      <c r="V14" s="59" t="str">
        <f>F$19&amp;" "&amp;E$19</f>
        <v> х</v>
      </c>
    </row>
    <row r="15" spans="1:22" s="52" customFormat="1" ht="9" customHeight="1">
      <c r="A15" s="55">
        <v>4</v>
      </c>
      <c r="B15" s="48">
        <v>35</v>
      </c>
      <c r="C15" s="48"/>
      <c r="D15" s="178"/>
      <c r="E15" s="336" t="s">
        <v>233</v>
      </c>
      <c r="F15" s="336"/>
      <c r="G15" s="336"/>
      <c r="H15" s="216"/>
      <c r="I15" s="217"/>
      <c r="J15" s="112"/>
      <c r="K15" s="112"/>
      <c r="L15" s="112"/>
      <c r="M15" s="269"/>
      <c r="N15" s="115" t="s">
        <v>271</v>
      </c>
      <c r="O15" s="294"/>
      <c r="P15" s="223"/>
      <c r="Q15" s="63"/>
      <c r="R15" s="64"/>
      <c r="S15" s="65"/>
      <c r="T15" s="66" t="str">
        <f>'[1]Officials'!P30</f>
        <v> </v>
      </c>
      <c r="V15" s="59" t="str">
        <f>F$21&amp;" "&amp;E$21</f>
        <v> Микус/Силицкая</v>
      </c>
    </row>
    <row r="16" spans="1:22" s="52" customFormat="1" ht="9" customHeight="1">
      <c r="A16" s="55"/>
      <c r="B16" s="56"/>
      <c r="C16" s="56"/>
      <c r="D16" s="290"/>
      <c r="E16" s="88"/>
      <c r="F16" s="90"/>
      <c r="G16" s="90"/>
      <c r="H16" s="90"/>
      <c r="I16" s="292"/>
      <c r="J16" s="112"/>
      <c r="K16" s="112"/>
      <c r="L16" s="131"/>
      <c r="M16" s="297"/>
      <c r="N16" s="298" t="s">
        <v>182</v>
      </c>
      <c r="O16" s="294"/>
      <c r="P16" s="223"/>
      <c r="Q16" s="63"/>
      <c r="R16" s="64"/>
      <c r="S16" s="65"/>
      <c r="T16" s="66" t="str">
        <f>'[1]Officials'!P31</f>
        <v> </v>
      </c>
      <c r="V16" s="59" t="str">
        <f>F$23&amp;" "&amp;E$23</f>
        <v> Бинцаровская/Седых</v>
      </c>
    </row>
    <row r="17" spans="1:22" s="52" customFormat="1" ht="9" customHeight="1">
      <c r="A17" s="299">
        <v>5</v>
      </c>
      <c r="B17" s="49">
        <v>73</v>
      </c>
      <c r="C17" s="49"/>
      <c r="D17" s="207" t="s">
        <v>230</v>
      </c>
      <c r="E17" s="336" t="s">
        <v>234</v>
      </c>
      <c r="F17" s="336"/>
      <c r="G17" s="336"/>
      <c r="H17" s="208"/>
      <c r="I17" s="209"/>
      <c r="J17" s="112"/>
      <c r="K17" s="112"/>
      <c r="L17" s="112"/>
      <c r="M17" s="269"/>
      <c r="N17" s="300"/>
      <c r="O17" s="294"/>
      <c r="P17" s="223"/>
      <c r="Q17" s="63"/>
      <c r="R17" s="64"/>
      <c r="S17" s="65"/>
      <c r="T17" s="66" t="str">
        <f>'[1]Officials'!P32</f>
        <v> </v>
      </c>
      <c r="V17" s="59" t="str">
        <f>F$25&amp;" "&amp;E$25</f>
        <v> Гурская/Пилипцевич</v>
      </c>
    </row>
    <row r="18" spans="1:22" s="52" customFormat="1" ht="9" customHeight="1">
      <c r="A18" s="55"/>
      <c r="B18" s="56"/>
      <c r="C18" s="56"/>
      <c r="D18" s="290"/>
      <c r="E18" s="88"/>
      <c r="F18" s="94"/>
      <c r="G18" s="90"/>
      <c r="H18" s="301"/>
      <c r="I18" s="110"/>
      <c r="J18" s="130" t="s">
        <v>234</v>
      </c>
      <c r="K18" s="130"/>
      <c r="L18" s="112"/>
      <c r="M18" s="269"/>
      <c r="N18" s="300"/>
      <c r="O18" s="294"/>
      <c r="P18" s="223"/>
      <c r="Q18" s="63"/>
      <c r="R18" s="64"/>
      <c r="S18" s="65"/>
      <c r="T18" s="66" t="str">
        <f>'[1]Officials'!P33</f>
        <v> </v>
      </c>
      <c r="V18" s="59" t="str">
        <f>F$27&amp;" "&amp;E$27</f>
        <v> х</v>
      </c>
    </row>
    <row r="19" spans="1:22" s="52" customFormat="1" ht="9" customHeight="1">
      <c r="A19" s="55">
        <v>6</v>
      </c>
      <c r="B19" s="48">
        <v>37</v>
      </c>
      <c r="C19" s="48"/>
      <c r="D19" s="178"/>
      <c r="E19" s="336" t="s">
        <v>27</v>
      </c>
      <c r="F19" s="336"/>
      <c r="G19" s="336"/>
      <c r="H19" s="216"/>
      <c r="I19" s="217"/>
      <c r="J19" s="112"/>
      <c r="K19" s="113"/>
      <c r="L19" s="112"/>
      <c r="M19" s="269"/>
      <c r="N19" s="300"/>
      <c r="O19" s="294"/>
      <c r="P19" s="223"/>
      <c r="Q19" s="63"/>
      <c r="R19" s="64"/>
      <c r="S19" s="65"/>
      <c r="T19" s="66" t="str">
        <f>'[1]Officials'!P34</f>
        <v> </v>
      </c>
      <c r="V19" s="59" t="str">
        <f>F$29&amp;" "&amp;E$29</f>
        <v> х</v>
      </c>
    </row>
    <row r="20" spans="1:22" s="52" customFormat="1" ht="9" customHeight="1" thickBot="1">
      <c r="A20" s="55"/>
      <c r="B20" s="56"/>
      <c r="C20" s="56"/>
      <c r="D20" s="290"/>
      <c r="E20" s="88"/>
      <c r="F20" s="90"/>
      <c r="G20" s="90"/>
      <c r="H20" s="90"/>
      <c r="I20" s="292"/>
      <c r="J20" s="134"/>
      <c r="K20" s="132"/>
      <c r="L20" s="302" t="s">
        <v>234</v>
      </c>
      <c r="M20" s="130"/>
      <c r="N20" s="300"/>
      <c r="O20" s="294"/>
      <c r="P20" s="223"/>
      <c r="Q20" s="63"/>
      <c r="R20" s="64"/>
      <c r="S20" s="65"/>
      <c r="T20" s="67" t="str">
        <f>'[1]Officials'!P35</f>
        <v>None</v>
      </c>
      <c r="V20" s="59" t="str">
        <f>F$31&amp;" "&amp;E$31</f>
        <v> Базылева/Лавренева</v>
      </c>
    </row>
    <row r="21" spans="1:22" s="52" customFormat="1" ht="9" customHeight="1">
      <c r="A21" s="55">
        <v>7</v>
      </c>
      <c r="B21" s="48">
        <v>41</v>
      </c>
      <c r="C21" s="48"/>
      <c r="D21" s="178"/>
      <c r="E21" s="336" t="s">
        <v>235</v>
      </c>
      <c r="F21" s="336"/>
      <c r="G21" s="336"/>
      <c r="H21" s="208"/>
      <c r="I21" s="209"/>
      <c r="J21" s="112"/>
      <c r="K21" s="113"/>
      <c r="L21" s="112" t="s">
        <v>282</v>
      </c>
      <c r="M21" s="112"/>
      <c r="N21" s="303"/>
      <c r="O21" s="294"/>
      <c r="P21" s="223"/>
      <c r="Q21" s="63"/>
      <c r="R21" s="64"/>
      <c r="S21" s="65"/>
      <c r="V21" s="59" t="str">
        <f>F$33&amp;" "&amp;E$33</f>
        <v> Бурш/Татур Н.</v>
      </c>
    </row>
    <row r="22" spans="1:22" s="52" customFormat="1" ht="9" customHeight="1">
      <c r="A22" s="55"/>
      <c r="B22" s="56"/>
      <c r="C22" s="56"/>
      <c r="D22" s="290"/>
      <c r="E22" s="88"/>
      <c r="F22" s="94"/>
      <c r="G22" s="90"/>
      <c r="H22" s="301"/>
      <c r="I22" s="110"/>
      <c r="J22" s="130" t="s">
        <v>236</v>
      </c>
      <c r="K22" s="133"/>
      <c r="L22" s="89"/>
      <c r="M22" s="304"/>
      <c r="N22" s="305"/>
      <c r="O22" s="63"/>
      <c r="P22" s="223"/>
      <c r="Q22" s="63"/>
      <c r="R22" s="64"/>
      <c r="S22" s="65"/>
      <c r="V22" s="59" t="str">
        <f>F$35&amp;" "&amp;E$35</f>
        <v> х</v>
      </c>
    </row>
    <row r="23" spans="1:22" s="52" customFormat="1" ht="9" customHeight="1">
      <c r="A23" s="306">
        <v>8</v>
      </c>
      <c r="B23" s="48">
        <v>26</v>
      </c>
      <c r="C23" s="48"/>
      <c r="D23" s="178"/>
      <c r="E23" s="336" t="s">
        <v>236</v>
      </c>
      <c r="F23" s="336"/>
      <c r="G23" s="336"/>
      <c r="H23" s="216"/>
      <c r="I23" s="217"/>
      <c r="J23" s="112" t="s">
        <v>273</v>
      </c>
      <c r="K23" s="112"/>
      <c r="L23" s="89"/>
      <c r="M23" s="89"/>
      <c r="N23" s="303"/>
      <c r="O23" s="63"/>
      <c r="P23" s="223"/>
      <c r="Q23" s="63"/>
      <c r="R23" s="64"/>
      <c r="S23" s="65"/>
      <c r="V23" s="59" t="str">
        <f>F$37&amp;" "&amp;E$37</f>
        <v> х</v>
      </c>
    </row>
    <row r="24" spans="1:22" s="52" customFormat="1" ht="9" customHeight="1">
      <c r="A24" s="55"/>
      <c r="B24" s="56"/>
      <c r="C24" s="56"/>
      <c r="D24" s="290"/>
      <c r="E24" s="88"/>
      <c r="F24" s="90"/>
      <c r="G24" s="90"/>
      <c r="H24" s="90"/>
      <c r="I24" s="292"/>
      <c r="J24" s="112"/>
      <c r="K24" s="112"/>
      <c r="L24" s="307"/>
      <c r="M24" s="308" t="s">
        <v>231</v>
      </c>
      <c r="N24" s="133" t="s">
        <v>271</v>
      </c>
      <c r="O24" s="247"/>
      <c r="P24" s="241"/>
      <c r="Q24" s="63"/>
      <c r="R24" s="64"/>
      <c r="S24" s="65"/>
      <c r="V24" s="59" t="str">
        <f>F$39&amp;" "&amp;E$39</f>
        <v> Бернович/Романовская</v>
      </c>
    </row>
    <row r="25" spans="1:22" s="52" customFormat="1" ht="9" customHeight="1">
      <c r="A25" s="306">
        <v>9</v>
      </c>
      <c r="B25" s="48">
        <v>20</v>
      </c>
      <c r="C25" s="48"/>
      <c r="D25" s="178"/>
      <c r="E25" s="336" t="s">
        <v>237</v>
      </c>
      <c r="F25" s="336"/>
      <c r="G25" s="336"/>
      <c r="H25" s="208"/>
      <c r="I25" s="209"/>
      <c r="J25" s="112"/>
      <c r="K25" s="112"/>
      <c r="L25" s="89"/>
      <c r="M25" s="89"/>
      <c r="N25" s="303" t="s">
        <v>310</v>
      </c>
      <c r="O25" s="63"/>
      <c r="P25" s="245"/>
      <c r="Q25" s="63"/>
      <c r="R25" s="64"/>
      <c r="S25" s="65"/>
      <c r="V25" s="59" t="str">
        <f>F$41&amp;" "&amp;E$41</f>
        <v> </v>
      </c>
    </row>
    <row r="26" spans="1:22" s="52" customFormat="1" ht="9" customHeight="1">
      <c r="A26" s="55"/>
      <c r="B26" s="56"/>
      <c r="C26" s="56"/>
      <c r="D26" s="290"/>
      <c r="E26" s="88"/>
      <c r="F26" s="89"/>
      <c r="G26" s="90"/>
      <c r="H26" s="301"/>
      <c r="I26" s="110"/>
      <c r="J26" s="130" t="s">
        <v>237</v>
      </c>
      <c r="K26" s="130"/>
      <c r="L26" s="89"/>
      <c r="M26" s="89"/>
      <c r="N26" s="303"/>
      <c r="O26" s="63"/>
      <c r="P26" s="223"/>
      <c r="Q26" s="63"/>
      <c r="R26" s="64"/>
      <c r="S26" s="65"/>
      <c r="V26" s="59" t="str">
        <f>F$43&amp;" "&amp;E$43</f>
        <v> </v>
      </c>
    </row>
    <row r="27" spans="1:22" s="52" customFormat="1" ht="9" customHeight="1">
      <c r="A27" s="55">
        <v>10</v>
      </c>
      <c r="B27" s="48">
        <v>18</v>
      </c>
      <c r="C27" s="48"/>
      <c r="D27" s="178"/>
      <c r="E27" s="336" t="s">
        <v>27</v>
      </c>
      <c r="F27" s="336"/>
      <c r="G27" s="336"/>
      <c r="H27" s="216"/>
      <c r="I27" s="217"/>
      <c r="J27" s="112"/>
      <c r="K27" s="113"/>
      <c r="L27" s="89"/>
      <c r="M27" s="89"/>
      <c r="N27" s="303"/>
      <c r="O27" s="63"/>
      <c r="P27" s="223"/>
      <c r="Q27" s="63"/>
      <c r="R27" s="64"/>
      <c r="S27" s="65"/>
      <c r="V27" s="59" t="e">
        <f>#REF!&amp;" "&amp;#REF!</f>
        <v>#REF!</v>
      </c>
    </row>
    <row r="28" spans="1:22" s="52" customFormat="1" ht="9" customHeight="1">
      <c r="A28" s="55"/>
      <c r="B28" s="56"/>
      <c r="C28" s="56"/>
      <c r="D28" s="290"/>
      <c r="E28" s="88"/>
      <c r="F28" s="90"/>
      <c r="G28" s="90"/>
      <c r="H28" s="90"/>
      <c r="I28" s="292"/>
      <c r="J28" s="131"/>
      <c r="K28" s="132"/>
      <c r="L28" s="130" t="s">
        <v>238</v>
      </c>
      <c r="M28" s="214"/>
      <c r="N28" s="303"/>
      <c r="O28" s="63"/>
      <c r="P28" s="223"/>
      <c r="Q28" s="63"/>
      <c r="R28" s="64"/>
      <c r="S28" s="65"/>
      <c r="V28" s="59" t="e">
        <f>#REF!&amp;" "&amp;#REF!</f>
        <v>#REF!</v>
      </c>
    </row>
    <row r="29" spans="1:22" s="52" customFormat="1" ht="9" customHeight="1">
      <c r="A29" s="55">
        <v>11</v>
      </c>
      <c r="B29" s="48">
        <v>70</v>
      </c>
      <c r="C29" s="48"/>
      <c r="D29" s="178"/>
      <c r="E29" s="336" t="s">
        <v>27</v>
      </c>
      <c r="F29" s="336"/>
      <c r="G29" s="336"/>
      <c r="H29" s="208"/>
      <c r="I29" s="209"/>
      <c r="J29" s="112"/>
      <c r="K29" s="113"/>
      <c r="L29" s="112" t="s">
        <v>176</v>
      </c>
      <c r="M29" s="269"/>
      <c r="N29" s="300"/>
      <c r="O29" s="63"/>
      <c r="P29" s="223"/>
      <c r="Q29" s="63"/>
      <c r="R29" s="64"/>
      <c r="S29" s="65"/>
      <c r="V29" s="59" t="e">
        <f>#REF!&amp;" "&amp;#REF!</f>
        <v>#REF!</v>
      </c>
    </row>
    <row r="30" spans="1:22" s="52" customFormat="1" ht="9" customHeight="1">
      <c r="A30" s="55"/>
      <c r="B30" s="56"/>
      <c r="C30" s="56"/>
      <c r="D30" s="290"/>
      <c r="E30" s="88"/>
      <c r="F30" s="94"/>
      <c r="G30" s="90"/>
      <c r="H30" s="301"/>
      <c r="I30" s="110"/>
      <c r="J30" s="130" t="s">
        <v>238</v>
      </c>
      <c r="K30" s="133"/>
      <c r="L30" s="112"/>
      <c r="M30" s="309"/>
      <c r="N30" s="300"/>
      <c r="O30" s="63"/>
      <c r="P30" s="223"/>
      <c r="Q30" s="63"/>
      <c r="R30" s="64"/>
      <c r="S30" s="65"/>
      <c r="V30" s="59" t="e">
        <f>#REF!&amp;" "&amp;#REF!</f>
        <v>#REF!</v>
      </c>
    </row>
    <row r="31" spans="1:22" s="52" customFormat="1" ht="9" customHeight="1">
      <c r="A31" s="299">
        <v>12</v>
      </c>
      <c r="B31" s="49">
        <v>52</v>
      </c>
      <c r="C31" s="49"/>
      <c r="D31" s="207" t="s">
        <v>230</v>
      </c>
      <c r="E31" s="336" t="s">
        <v>238</v>
      </c>
      <c r="F31" s="336"/>
      <c r="G31" s="336"/>
      <c r="H31" s="216"/>
      <c r="I31" s="217"/>
      <c r="J31" s="112"/>
      <c r="K31" s="112"/>
      <c r="L31" s="112"/>
      <c r="M31" s="221"/>
      <c r="N31" s="300"/>
      <c r="O31" s="63"/>
      <c r="P31" s="223"/>
      <c r="Q31" s="63"/>
      <c r="R31" s="64"/>
      <c r="S31" s="65"/>
      <c r="V31" s="59" t="str">
        <f>F$45&amp;" "&amp;E$45</f>
        <v> </v>
      </c>
    </row>
    <row r="32" spans="1:22" s="52" customFormat="1" ht="9" customHeight="1">
      <c r="A32" s="55"/>
      <c r="B32" s="56"/>
      <c r="C32" s="56"/>
      <c r="D32" s="290"/>
      <c r="E32" s="88"/>
      <c r="F32" s="90"/>
      <c r="G32" s="90"/>
      <c r="H32" s="90"/>
      <c r="I32" s="292"/>
      <c r="J32" s="112"/>
      <c r="K32" s="112"/>
      <c r="L32" s="131"/>
      <c r="M32" s="310"/>
      <c r="N32" s="311" t="s">
        <v>272</v>
      </c>
      <c r="O32" s="63"/>
      <c r="P32" s="223"/>
      <c r="Q32" s="63"/>
      <c r="R32" s="64"/>
      <c r="S32" s="65"/>
      <c r="V32" s="59" t="str">
        <f>F$47&amp;" "&amp;E$47</f>
        <v> </v>
      </c>
    </row>
    <row r="33" spans="1:22" s="52" customFormat="1" ht="9" customHeight="1">
      <c r="A33" s="55">
        <v>13</v>
      </c>
      <c r="B33" s="48">
        <v>47</v>
      </c>
      <c r="C33" s="48"/>
      <c r="D33" s="178"/>
      <c r="E33" s="336" t="s">
        <v>239</v>
      </c>
      <c r="F33" s="336"/>
      <c r="G33" s="336"/>
      <c r="H33" s="208"/>
      <c r="I33" s="209"/>
      <c r="J33" s="112"/>
      <c r="K33" s="112"/>
      <c r="L33" s="112"/>
      <c r="M33" s="221"/>
      <c r="N33" s="115" t="s">
        <v>283</v>
      </c>
      <c r="O33" s="63"/>
      <c r="P33" s="223"/>
      <c r="Q33" s="63"/>
      <c r="R33" s="64"/>
      <c r="S33" s="65"/>
      <c r="V33" s="59" t="e">
        <f>#REF!&amp;" "&amp;#REF!</f>
        <v>#REF!</v>
      </c>
    </row>
    <row r="34" spans="1:22" s="52" customFormat="1" ht="9" customHeight="1">
      <c r="A34" s="55"/>
      <c r="B34" s="56"/>
      <c r="C34" s="56"/>
      <c r="D34" s="290"/>
      <c r="E34" s="88"/>
      <c r="F34" s="94"/>
      <c r="G34" s="90"/>
      <c r="H34" s="301"/>
      <c r="I34" s="110"/>
      <c r="J34" s="130" t="s">
        <v>239</v>
      </c>
      <c r="K34" s="130"/>
      <c r="L34" s="112"/>
      <c r="M34" s="221"/>
      <c r="N34" s="115"/>
      <c r="O34" s="63"/>
      <c r="P34" s="223"/>
      <c r="Q34" s="63"/>
      <c r="R34" s="64"/>
      <c r="S34" s="65"/>
      <c r="V34" s="59" t="e">
        <f>#REF!&amp;" "&amp;#REF!</f>
        <v>#REF!</v>
      </c>
    </row>
    <row r="35" spans="1:22" s="52" customFormat="1" ht="9" customHeight="1">
      <c r="A35" s="55">
        <v>14</v>
      </c>
      <c r="B35" s="48">
        <v>39</v>
      </c>
      <c r="C35" s="48"/>
      <c r="D35" s="178"/>
      <c r="E35" s="336" t="s">
        <v>27</v>
      </c>
      <c r="F35" s="336"/>
      <c r="G35" s="336"/>
      <c r="H35" s="216"/>
      <c r="I35" s="217"/>
      <c r="J35" s="112"/>
      <c r="K35" s="113"/>
      <c r="L35" s="112"/>
      <c r="M35" s="221"/>
      <c r="N35" s="115"/>
      <c r="O35" s="63"/>
      <c r="P35" s="223"/>
      <c r="Q35" s="63"/>
      <c r="R35" s="64"/>
      <c r="S35" s="65"/>
      <c r="V35" s="59" t="e">
        <f>#REF!&amp;" "&amp;#REF!</f>
        <v>#REF!</v>
      </c>
    </row>
    <row r="36" spans="1:22" s="52" customFormat="1" ht="9" customHeight="1">
      <c r="A36" s="55"/>
      <c r="B36" s="56"/>
      <c r="C36" s="56"/>
      <c r="D36" s="290"/>
      <c r="E36" s="88"/>
      <c r="F36" s="90"/>
      <c r="G36" s="90"/>
      <c r="H36" s="90"/>
      <c r="I36" s="292"/>
      <c r="J36" s="131"/>
      <c r="K36" s="132"/>
      <c r="L36" s="130" t="s">
        <v>272</v>
      </c>
      <c r="M36" s="214"/>
      <c r="N36" s="115"/>
      <c r="O36" s="63"/>
      <c r="P36" s="223"/>
      <c r="Q36" s="63"/>
      <c r="R36" s="64"/>
      <c r="S36" s="65"/>
      <c r="V36" s="59" t="e">
        <f>#REF!&amp;" "&amp;#REF!</f>
        <v>#REF!</v>
      </c>
    </row>
    <row r="37" spans="1:22" s="52" customFormat="1" ht="9" customHeight="1">
      <c r="A37" s="55">
        <v>15</v>
      </c>
      <c r="B37" s="48">
        <v>30</v>
      </c>
      <c r="C37" s="48"/>
      <c r="D37" s="178"/>
      <c r="E37" s="336" t="s">
        <v>27</v>
      </c>
      <c r="F37" s="336"/>
      <c r="G37" s="336"/>
      <c r="H37" s="208"/>
      <c r="I37" s="209"/>
      <c r="J37" s="112"/>
      <c r="K37" s="113"/>
      <c r="L37" s="112" t="s">
        <v>182</v>
      </c>
      <c r="M37" s="112"/>
      <c r="N37" s="128"/>
      <c r="O37" s="50"/>
      <c r="P37" s="223"/>
      <c r="Q37" s="63"/>
      <c r="R37" s="64"/>
      <c r="S37" s="65"/>
      <c r="V37" s="59" t="e">
        <f>#REF!&amp;" "&amp;#REF!</f>
        <v>#REF!</v>
      </c>
    </row>
    <row r="38" spans="1:22" s="52" customFormat="1" ht="9" customHeight="1">
      <c r="A38" s="55"/>
      <c r="B38" s="56"/>
      <c r="C38" s="56"/>
      <c r="D38" s="290"/>
      <c r="E38" s="88"/>
      <c r="F38" s="94"/>
      <c r="G38" s="90"/>
      <c r="H38" s="301"/>
      <c r="I38" s="110"/>
      <c r="J38" s="130" t="s">
        <v>272</v>
      </c>
      <c r="K38" s="133"/>
      <c r="L38" s="112"/>
      <c r="M38" s="304"/>
      <c r="N38" s="312"/>
      <c r="O38" s="313"/>
      <c r="P38" s="270"/>
      <c r="Q38" s="63"/>
      <c r="R38" s="64"/>
      <c r="S38" s="65"/>
      <c r="V38" s="59" t="e">
        <f>#REF!&amp;" "&amp;#REF!</f>
        <v>#REF!</v>
      </c>
    </row>
    <row r="39" spans="1:22" s="52" customFormat="1" ht="9" customHeight="1">
      <c r="A39" s="47">
        <v>16</v>
      </c>
      <c r="B39" s="48">
        <v>28</v>
      </c>
      <c r="C39" s="48"/>
      <c r="D39" s="207">
        <v>2</v>
      </c>
      <c r="E39" s="336" t="s">
        <v>272</v>
      </c>
      <c r="F39" s="336"/>
      <c r="G39" s="336"/>
      <c r="H39" s="216"/>
      <c r="I39" s="217"/>
      <c r="J39" s="112"/>
      <c r="K39" s="112"/>
      <c r="L39" s="89"/>
      <c r="M39" s="89"/>
      <c r="N39" s="314"/>
      <c r="O39" s="273"/>
      <c r="P39" s="270"/>
      <c r="Q39" s="63"/>
      <c r="R39" s="64"/>
      <c r="S39" s="65"/>
      <c r="V39" s="59"/>
    </row>
    <row r="40" spans="1:22" s="52" customFormat="1" ht="9" customHeight="1" thickBot="1">
      <c r="A40" s="250"/>
      <c r="B40" s="250"/>
      <c r="C40" s="250"/>
      <c r="D40" s="250"/>
      <c r="E40" s="315"/>
      <c r="F40" s="252"/>
      <c r="G40" s="253"/>
      <c r="H40" s="252"/>
      <c r="I40" s="254"/>
      <c r="J40" s="316"/>
      <c r="K40" s="89"/>
      <c r="L40" s="316"/>
      <c r="M40" s="89"/>
      <c r="N40" s="317"/>
      <c r="O40" s="257"/>
      <c r="P40" s="258"/>
      <c r="Q40" s="259"/>
      <c r="R40" s="64"/>
      <c r="S40" s="65"/>
      <c r="V40" s="70"/>
    </row>
    <row r="41" spans="1:19" s="52" customFormat="1" ht="9" customHeight="1">
      <c r="A41" s="260"/>
      <c r="B41" s="223"/>
      <c r="C41" s="223"/>
      <c r="D41" s="243"/>
      <c r="E41" s="318"/>
      <c r="F41" s="262"/>
      <c r="G41" s="65"/>
      <c r="H41" s="262"/>
      <c r="I41" s="239"/>
      <c r="J41" s="241"/>
      <c r="K41" s="244"/>
      <c r="L41" s="241"/>
      <c r="M41" s="244"/>
      <c r="N41" s="263"/>
      <c r="O41" s="264"/>
      <c r="P41" s="265"/>
      <c r="Q41" s="63"/>
      <c r="R41" s="64"/>
      <c r="S41" s="65"/>
    </row>
    <row r="42" spans="1:19" s="52" customFormat="1" ht="12" customHeight="1">
      <c r="A42" s="235"/>
      <c r="B42" s="235"/>
      <c r="C42" s="235"/>
      <c r="D42" s="243"/>
      <c r="E42" s="266"/>
      <c r="F42" s="267"/>
      <c r="G42" s="268"/>
      <c r="H42" s="319"/>
      <c r="I42" s="247"/>
      <c r="J42" s="241"/>
      <c r="K42" s="244"/>
      <c r="L42" s="241"/>
      <c r="M42" s="278"/>
      <c r="N42" s="274"/>
      <c r="O42" s="273"/>
      <c r="P42" s="274"/>
      <c r="Q42" s="63"/>
      <c r="R42" s="64"/>
      <c r="S42" s="65"/>
    </row>
    <row r="43" spans="1:19" s="52" customFormat="1" ht="9" customHeight="1">
      <c r="A43" s="235"/>
      <c r="B43" s="223"/>
      <c r="C43" s="223"/>
      <c r="D43" s="243"/>
      <c r="E43" s="262"/>
      <c r="F43" s="262"/>
      <c r="G43" s="65"/>
      <c r="H43" s="262"/>
      <c r="I43" s="239"/>
      <c r="J43" s="248"/>
      <c r="K43" s="249"/>
      <c r="L43" s="241"/>
      <c r="M43" s="244"/>
      <c r="N43" s="245"/>
      <c r="O43" s="63"/>
      <c r="P43" s="223"/>
      <c r="Q43" s="63"/>
      <c r="R43" s="64"/>
      <c r="S43" s="65"/>
    </row>
    <row r="44" spans="1:19" s="52" customFormat="1" ht="15" customHeight="1">
      <c r="A44" s="235"/>
      <c r="B44" s="235"/>
      <c r="C44" s="235"/>
      <c r="D44" s="243"/>
      <c r="E44" s="266"/>
      <c r="F44" s="266"/>
      <c r="G44" s="268"/>
      <c r="H44" s="266"/>
      <c r="I44" s="239"/>
      <c r="J44" s="272"/>
      <c r="K44" s="247"/>
      <c r="L44" s="241"/>
      <c r="M44" s="244"/>
      <c r="N44" s="272"/>
      <c r="O44" s="247"/>
      <c r="P44" s="241"/>
      <c r="Q44" s="275"/>
      <c r="R44" s="64"/>
      <c r="S44" s="65"/>
    </row>
    <row r="45" spans="1:19" s="52" customFormat="1" ht="12" customHeight="1">
      <c r="A45" s="235"/>
      <c r="B45" s="223"/>
      <c r="C45" s="223"/>
      <c r="D45" s="243"/>
      <c r="E45" s="276"/>
      <c r="F45" s="262"/>
      <c r="G45" s="65"/>
      <c r="H45" s="262"/>
      <c r="I45" s="239"/>
      <c r="J45" s="241"/>
      <c r="K45" s="244"/>
      <c r="L45" s="244"/>
      <c r="M45" s="244"/>
      <c r="N45" s="274"/>
      <c r="O45" s="320"/>
      <c r="P45" s="274"/>
      <c r="Q45" s="63"/>
      <c r="R45" s="64"/>
      <c r="S45" s="65"/>
    </row>
    <row r="46" spans="1:19" s="52" customFormat="1" ht="9" customHeight="1">
      <c r="A46" s="235"/>
      <c r="B46" s="235"/>
      <c r="C46" s="235"/>
      <c r="D46" s="243"/>
      <c r="E46" s="266"/>
      <c r="F46" s="277"/>
      <c r="G46" s="268"/>
      <c r="H46" s="319"/>
      <c r="I46" s="247"/>
      <c r="J46" s="241"/>
      <c r="K46" s="244"/>
      <c r="L46" s="74"/>
      <c r="M46" s="84"/>
      <c r="N46" s="322"/>
      <c r="O46" s="322"/>
      <c r="P46" s="322"/>
      <c r="Q46" s="63"/>
      <c r="R46" s="64"/>
      <c r="S46" s="65"/>
    </row>
    <row r="47" spans="1:19" s="52" customFormat="1" ht="9" customHeight="1">
      <c r="A47" s="260"/>
      <c r="B47" s="223"/>
      <c r="C47" s="223"/>
      <c r="D47" s="243"/>
      <c r="E47" s="262"/>
      <c r="F47" s="262"/>
      <c r="G47" s="65"/>
      <c r="H47" s="262"/>
      <c r="I47" s="279"/>
      <c r="J47" s="241"/>
      <c r="K47" s="244"/>
      <c r="L47" s="74"/>
      <c r="M47" s="84"/>
      <c r="N47" s="323"/>
      <c r="O47" s="324"/>
      <c r="P47" s="322"/>
      <c r="Q47" s="63"/>
      <c r="R47" s="64"/>
      <c r="S47" s="65"/>
    </row>
    <row r="48" spans="1:19" s="52" customFormat="1" ht="9" customHeight="1">
      <c r="A48" s="235"/>
      <c r="B48" s="235"/>
      <c r="C48" s="235"/>
      <c r="D48" s="235"/>
      <c r="E48" s="262"/>
      <c r="F48" s="262"/>
      <c r="G48" s="268"/>
      <c r="H48" s="262"/>
      <c r="I48" s="239"/>
      <c r="J48" s="241"/>
      <c r="K48" s="244"/>
      <c r="L48" s="74"/>
      <c r="M48" s="84"/>
      <c r="N48" s="79"/>
      <c r="O48" s="325"/>
      <c r="P48" s="79"/>
      <c r="Q48" s="63"/>
      <c r="R48" s="64"/>
      <c r="S48" s="65"/>
    </row>
    <row r="49" spans="1:19" s="52" customFormat="1" ht="9" customHeight="1">
      <c r="A49" s="260"/>
      <c r="B49" s="223"/>
      <c r="C49" s="223"/>
      <c r="D49" s="243"/>
      <c r="E49" s="262"/>
      <c r="F49" s="262"/>
      <c r="G49" s="65"/>
      <c r="H49" s="262"/>
      <c r="I49" s="279"/>
      <c r="J49" s="241"/>
      <c r="K49" s="244"/>
      <c r="L49" s="95"/>
      <c r="M49" s="95"/>
      <c r="N49" s="77"/>
      <c r="O49" s="74"/>
      <c r="P49" s="84"/>
      <c r="Q49" s="321"/>
      <c r="R49" s="64"/>
      <c r="S49" s="65"/>
    </row>
    <row r="50" spans="12:19" ht="15.75" customHeight="1" hidden="1">
      <c r="L50" s="280"/>
      <c r="M50" s="95"/>
      <c r="N50" s="95"/>
      <c r="Q50" s="339"/>
      <c r="R50" s="339"/>
      <c r="S50" s="339"/>
    </row>
    <row r="51" spans="12:14" ht="16.5" customHeight="1" hidden="1">
      <c r="L51" s="280"/>
      <c r="M51" s="95"/>
      <c r="N51" s="95"/>
    </row>
    <row r="52" spans="12:14" ht="15">
      <c r="L52" s="95"/>
      <c r="M52" s="95"/>
      <c r="N52" s="95"/>
    </row>
    <row r="53" spans="3:17" ht="15.75">
      <c r="C53" s="96"/>
      <c r="D53" s="95" t="s">
        <v>6</v>
      </c>
      <c r="E53" s="95"/>
      <c r="F53" s="95"/>
      <c r="G53" s="95"/>
      <c r="H53" s="95"/>
      <c r="I53" s="338" t="s">
        <v>19</v>
      </c>
      <c r="J53" s="338"/>
      <c r="K53" s="338"/>
      <c r="L53" s="95"/>
      <c r="M53" s="95"/>
      <c r="N53" s="95"/>
      <c r="Q53" s="74"/>
    </row>
    <row r="54" spans="3:11" ht="15.75" hidden="1">
      <c r="C54" s="95"/>
      <c r="D54" s="96"/>
      <c r="E54" s="280"/>
      <c r="F54" s="280"/>
      <c r="G54" s="280"/>
      <c r="H54" s="280"/>
      <c r="I54" s="280"/>
      <c r="J54" s="280"/>
      <c r="K54" s="280"/>
    </row>
    <row r="55" spans="3:11" ht="15.75" hidden="1">
      <c r="C55" s="95"/>
      <c r="D55" s="96"/>
      <c r="E55" s="280"/>
      <c r="F55" s="280"/>
      <c r="G55" s="280"/>
      <c r="H55" s="280"/>
      <c r="I55" s="280"/>
      <c r="J55" s="95"/>
      <c r="K55" s="280"/>
    </row>
    <row r="56" spans="3:11" ht="15" hidden="1">
      <c r="C56" s="95"/>
      <c r="D56" s="282"/>
      <c r="E56" s="95"/>
      <c r="F56" s="95"/>
      <c r="G56" s="95"/>
      <c r="H56" s="95"/>
      <c r="I56" s="95"/>
      <c r="J56" s="95"/>
      <c r="K56" s="95"/>
    </row>
    <row r="57" spans="3:11" ht="15">
      <c r="C57" s="95"/>
      <c r="D57" s="282"/>
      <c r="E57" s="95"/>
      <c r="F57" s="95"/>
      <c r="G57" s="95"/>
      <c r="H57" s="95"/>
      <c r="I57" s="95"/>
      <c r="J57" s="95"/>
      <c r="K57" s="95"/>
    </row>
  </sheetData>
  <sheetProtection/>
  <mergeCells count="21">
    <mergeCell ref="E39:G39"/>
    <mergeCell ref="Q50:S50"/>
    <mergeCell ref="I53:K53"/>
    <mergeCell ref="E27:G27"/>
    <mergeCell ref="E29:G29"/>
    <mergeCell ref="E31:G31"/>
    <mergeCell ref="E33:G33"/>
    <mergeCell ref="E35:G35"/>
    <mergeCell ref="E37:G37"/>
    <mergeCell ref="E15:G15"/>
    <mergeCell ref="E17:G17"/>
    <mergeCell ref="E19:G19"/>
    <mergeCell ref="E21:G21"/>
    <mergeCell ref="E23:G23"/>
    <mergeCell ref="E25:G25"/>
    <mergeCell ref="A6:B6"/>
    <mergeCell ref="N6:O6"/>
    <mergeCell ref="E7:G7"/>
    <mergeCell ref="E9:G9"/>
    <mergeCell ref="E11:G11"/>
    <mergeCell ref="E13:G13"/>
  </mergeCells>
  <conditionalFormatting sqref="H49 F47 F41 F49 H47 F45 H45 H41 F43 H43">
    <cfRule type="expression" priority="1" dxfId="174" stopIfTrue="1">
      <formula>AND($D41&lt;9,$B41&gt;0)</formula>
    </cfRule>
  </conditionalFormatting>
  <conditionalFormatting sqref="E49 E41 J10 E47 E45 E43">
    <cfRule type="cellIs" priority="2" dxfId="175" operator="equal" stopIfTrue="1">
      <formula>"Bye"</formula>
    </cfRule>
    <cfRule type="expression" priority="3" dxfId="174" stopIfTrue="1">
      <formula>AND($D10&lt;9,$B10&gt;0)</formula>
    </cfRule>
  </conditionalFormatting>
  <conditionalFormatting sqref="N16 N32 P24 P44 L12 J14 J18 J22 J26 J30 J34 J38 J42 J46 L28 L36">
    <cfRule type="expression" priority="4" dxfId="174" stopIfTrue="1">
      <formula>I12="as"</formula>
    </cfRule>
    <cfRule type="expression" priority="5" dxfId="174" stopIfTrue="1">
      <formula>I12="bs"</formula>
    </cfRule>
  </conditionalFormatting>
  <conditionalFormatting sqref="P40">
    <cfRule type="expression" priority="6" dxfId="174" stopIfTrue="1">
      <formula>O41="as"</formula>
    </cfRule>
    <cfRule type="expression" priority="7" dxfId="174" stopIfTrue="1">
      <formula>O41="bs"</formula>
    </cfRule>
  </conditionalFormatting>
  <conditionalFormatting sqref="D41 D47 D45 D43 D49">
    <cfRule type="expression" priority="8" dxfId="180" stopIfTrue="1">
      <formula>AND($D41&gt;0,$D41&lt;9,$B41&gt;0)</formula>
    </cfRule>
    <cfRule type="expression" priority="9" dxfId="181" stopIfTrue="1">
      <formula>$D41&gt;0</formula>
    </cfRule>
    <cfRule type="expression" priority="10" dxfId="182" stopIfTrue="1">
      <formula>$E41="Bye"</formula>
    </cfRule>
  </conditionalFormatting>
  <conditionalFormatting sqref="J12 H14 H18 H22 H26 H30 H34 H38 H42 H46 L16 N24 L32 N41 N44 J20 J28 J36 J44">
    <cfRule type="expression" priority="11" dxfId="176" stopIfTrue="1">
      <formula>AND($L$1="CU",H12="Umpire")</formula>
    </cfRule>
    <cfRule type="expression" priority="12" dxfId="177" stopIfTrue="1">
      <formula>AND($L$1="CU",H12&lt;&gt;"Umpire",I12&lt;&gt;"")</formula>
    </cfRule>
    <cfRule type="expression" priority="13" dxfId="178" stopIfTrue="1">
      <formula>AND($L$1="CU",H12&lt;&gt;"Umpire")</formula>
    </cfRule>
  </conditionalFormatting>
  <conditionalFormatting sqref="D23 D15 D39 D11 D13 D17 D19 D21 D25 D27 D29 D31 D33 D35 D37 D9">
    <cfRule type="expression" priority="14" dxfId="180" stopIfTrue="1">
      <formula>AND($C9&gt;0,$C9&lt;9,$B9&gt;0)</formula>
    </cfRule>
    <cfRule type="expression" priority="15" dxfId="181" stopIfTrue="1">
      <formula>$C9&gt;0</formula>
    </cfRule>
    <cfRule type="expression" priority="16" dxfId="182" stopIfTrue="1">
      <formula>$D9="Bye"</formula>
    </cfRule>
  </conditionalFormatting>
  <conditionalFormatting sqref="E35 E11 E31 E33 E9 E37 E13 E15 E17 E19 E21 E23 E25 E27 E29 E39">
    <cfRule type="cellIs" priority="17" dxfId="175" operator="equal" stopIfTrue="1">
      <formula>"Bye"</formula>
    </cfRule>
    <cfRule type="expression" priority="18" dxfId="174" stopIfTrue="1">
      <formula>AND(#REF!&lt;9,$B9&gt;0)</formula>
    </cfRule>
  </conditionalFormatting>
  <conditionalFormatting sqref="I46 K44 O44 I10 I14 I18 I22 I26 I30 I34 I38 I42 K36 K28 K12 M16 M32 O24 K20:L20">
    <cfRule type="expression" priority="19" dxfId="179" stopIfTrue="1">
      <formula>$L$1="CU"</formula>
    </cfRule>
  </conditionalFormatting>
  <dataValidations count="1">
    <dataValidation type="list" allowBlank="1" showInputMessage="1" sqref="J44 H46 H14 H18 H22 H26 H30 H34 H38 H42 N41 J36 L32 J28 N24 J20 L16 J12 N44">
      <formula1>$T$9:$T$20</formula1>
    </dataValidation>
  </dataValidations>
  <printOptions horizontalCentered="1"/>
  <pageMargins left="0.35" right="0.35" top="0.39" bottom="0.39" header="0" footer="0"/>
  <pageSetup fitToHeight="1" fitToWidth="1" horizontalDpi="360" verticalDpi="360" orientation="portrait" paperSize="9" r:id="rId3"/>
  <legacyDrawing r:id="rId2"/>
</worksheet>
</file>

<file path=xl/worksheets/sheet7.xml><?xml version="1.0" encoding="utf-8"?>
<worksheet xmlns="http://schemas.openxmlformats.org/spreadsheetml/2006/main" xmlns:r="http://schemas.openxmlformats.org/officeDocument/2006/relationships">
  <sheetPr codeName="Sheet32">
    <pageSetUpPr fitToPage="1"/>
  </sheetPr>
  <dimension ref="A1:U42"/>
  <sheetViews>
    <sheetView showGridLines="0" showZeros="0" zoomScalePageLayoutView="0" workbookViewId="0" topLeftCell="A1">
      <selection activeCell="M29" sqref="M29"/>
    </sheetView>
  </sheetViews>
  <sheetFormatPr defaultColWidth="8.875" defaultRowHeight="12.75"/>
  <cols>
    <col min="1" max="1" width="2.375" style="74" customWidth="1"/>
    <col min="2" max="2" width="5.00390625" style="74" customWidth="1"/>
    <col min="3" max="3" width="4.625" style="284" customWidth="1"/>
    <col min="4" max="4" width="16.00390625" style="74" customWidth="1"/>
    <col min="5" max="5" width="5.00390625" style="74" customWidth="1"/>
    <col min="6" max="6" width="7.00390625" style="74" customWidth="1"/>
    <col min="7" max="7" width="9.625" style="75" customWidth="1"/>
    <col min="8" max="8" width="7.375" style="77" customWidth="1"/>
    <col min="9" max="9" width="19.125" style="74" customWidth="1"/>
    <col min="10" max="10" width="1.75390625" style="77" customWidth="1"/>
    <col min="11" max="11" width="11.75390625" style="74" customWidth="1"/>
    <col min="12" max="12" width="1.00390625" style="84" customWidth="1"/>
    <col min="13" max="13" width="11.375" style="74" customWidth="1"/>
    <col min="14" max="14" width="2.75390625" style="77" customWidth="1"/>
    <col min="15" max="15" width="10.75390625" style="74" customWidth="1"/>
    <col min="16" max="16" width="1.75390625" style="84" customWidth="1"/>
    <col min="17" max="17" width="0" style="74" hidden="1" customWidth="1"/>
    <col min="18" max="18" width="8.00390625" style="74" customWidth="1"/>
    <col min="19" max="19" width="9.625" style="74" hidden="1" customWidth="1"/>
    <col min="20" max="20" width="8.625" style="74" hidden="1" customWidth="1"/>
    <col min="21" max="21" width="10.00390625" style="74" hidden="1" customWidth="1"/>
    <col min="22" max="16384" width="8.875" style="74" customWidth="1"/>
  </cols>
  <sheetData>
    <row r="1" spans="1:19" s="10" customFormat="1" ht="30.75" customHeight="1">
      <c r="A1" s="97" t="s">
        <v>16</v>
      </c>
      <c r="B1" s="1"/>
      <c r="C1" s="3"/>
      <c r="D1" s="3"/>
      <c r="E1" s="4"/>
      <c r="F1" s="4"/>
      <c r="G1" s="11"/>
      <c r="H1" s="4"/>
      <c r="I1" s="4"/>
      <c r="J1" s="5"/>
      <c r="K1" s="5"/>
      <c r="L1" s="5"/>
      <c r="M1" s="6"/>
      <c r="N1" s="7"/>
      <c r="O1" s="8"/>
      <c r="P1" s="8"/>
      <c r="Q1" s="8"/>
      <c r="R1" s="8"/>
      <c r="S1" s="9"/>
    </row>
    <row r="2" spans="1:19" s="10" customFormat="1" ht="31.5" customHeight="1">
      <c r="A2" s="2" t="s">
        <v>17</v>
      </c>
      <c r="B2" s="1"/>
      <c r="C2" s="3"/>
      <c r="D2" s="3"/>
      <c r="E2" s="11"/>
      <c r="F2" s="11"/>
      <c r="G2" s="11"/>
      <c r="H2" s="11"/>
      <c r="I2" s="11"/>
      <c r="J2" s="12"/>
      <c r="K2" s="12"/>
      <c r="L2" s="12"/>
      <c r="M2" s="6"/>
      <c r="N2" s="7"/>
      <c r="O2" s="8"/>
      <c r="P2" s="8"/>
      <c r="Q2" s="8"/>
      <c r="R2" s="8"/>
      <c r="S2" s="9"/>
    </row>
    <row r="3" spans="1:19" s="10" customFormat="1" ht="22.5" customHeight="1">
      <c r="A3" s="13" t="s">
        <v>8</v>
      </c>
      <c r="B3" s="14"/>
      <c r="C3" s="16"/>
      <c r="D3" s="16"/>
      <c r="E3" s="12"/>
      <c r="F3" s="12"/>
      <c r="G3" s="203"/>
      <c r="H3" s="17" t="s">
        <v>20</v>
      </c>
      <c r="I3" s="17"/>
      <c r="J3" s="17"/>
      <c r="K3" s="17"/>
      <c r="L3" s="5"/>
      <c r="M3" s="6"/>
      <c r="N3" s="7"/>
      <c r="O3" s="8"/>
      <c r="P3" s="8"/>
      <c r="Q3" s="8"/>
      <c r="R3" s="8"/>
      <c r="S3" s="9"/>
    </row>
    <row r="4" spans="1:21" s="10" customFormat="1" ht="12" customHeight="1">
      <c r="A4" s="13"/>
      <c r="B4" s="16"/>
      <c r="C4" s="14"/>
      <c r="D4" s="15"/>
      <c r="E4" s="16"/>
      <c r="F4" s="16"/>
      <c r="G4" s="12"/>
      <c r="H4" s="12"/>
      <c r="I4" s="18"/>
      <c r="J4" s="18"/>
      <c r="K4" s="18"/>
      <c r="L4" s="18"/>
      <c r="M4" s="18"/>
      <c r="N4" s="12"/>
      <c r="O4" s="6"/>
      <c r="P4" s="7"/>
      <c r="Q4" s="8"/>
      <c r="R4" s="8"/>
      <c r="S4" s="8"/>
      <c r="T4" s="9"/>
      <c r="U4" s="9"/>
    </row>
    <row r="5" spans="1:14" s="26" customFormat="1" ht="11.25" customHeight="1">
      <c r="A5" s="19"/>
      <c r="B5" s="19"/>
      <c r="C5" s="19"/>
      <c r="D5" s="19"/>
      <c r="E5" s="19" t="s">
        <v>13</v>
      </c>
      <c r="F5" s="19"/>
      <c r="G5" s="20"/>
      <c r="H5" s="22"/>
      <c r="I5" s="23"/>
      <c r="J5" s="19"/>
      <c r="K5" s="24"/>
      <c r="L5" s="22"/>
      <c r="M5" s="19"/>
      <c r="N5" s="25" t="s">
        <v>0</v>
      </c>
    </row>
    <row r="6" spans="1:14" s="35" customFormat="1" ht="11.25" customHeight="1" thickBot="1">
      <c r="A6" s="333"/>
      <c r="B6" s="333"/>
      <c r="C6" s="204"/>
      <c r="D6" s="29"/>
      <c r="E6" s="29"/>
      <c r="F6" s="30"/>
      <c r="G6" s="98"/>
      <c r="H6" s="31"/>
      <c r="I6" s="205"/>
      <c r="J6" s="31"/>
      <c r="K6" s="206"/>
      <c r="L6" s="34"/>
      <c r="M6" s="334" t="s">
        <v>19</v>
      </c>
      <c r="N6" s="334"/>
    </row>
    <row r="7" spans="1:14" s="26" customFormat="1" ht="9.75">
      <c r="A7" s="36"/>
      <c r="B7" s="167" t="s">
        <v>1</v>
      </c>
      <c r="C7" s="129" t="s">
        <v>2</v>
      </c>
      <c r="D7" s="335" t="s">
        <v>14</v>
      </c>
      <c r="E7" s="335"/>
      <c r="F7" s="335"/>
      <c r="G7" s="161" t="s">
        <v>15</v>
      </c>
      <c r="H7" s="102" t="s">
        <v>10</v>
      </c>
      <c r="I7" s="37" t="s">
        <v>3</v>
      </c>
      <c r="J7" s="38"/>
      <c r="K7" s="37" t="s">
        <v>4</v>
      </c>
      <c r="L7" s="38"/>
      <c r="M7" s="37" t="s">
        <v>208</v>
      </c>
      <c r="N7" s="39"/>
    </row>
    <row r="8" spans="1:16" s="26" customFormat="1" ht="3.75" customHeight="1" thickBot="1">
      <c r="A8" s="40"/>
      <c r="B8" s="41"/>
      <c r="C8" s="41"/>
      <c r="D8" s="42"/>
      <c r="E8" s="42"/>
      <c r="F8" s="43"/>
      <c r="G8" s="45"/>
      <c r="H8" s="108"/>
      <c r="I8" s="45"/>
      <c r="J8" s="44"/>
      <c r="K8" s="45"/>
      <c r="L8" s="44"/>
      <c r="M8" s="45"/>
      <c r="N8" s="44"/>
      <c r="O8" s="45"/>
      <c r="P8" s="46"/>
    </row>
    <row r="9" spans="1:21" s="52" customFormat="1" ht="9" customHeight="1">
      <c r="A9" s="47">
        <v>1</v>
      </c>
      <c r="B9" s="48"/>
      <c r="C9" s="207">
        <v>1</v>
      </c>
      <c r="D9" s="336" t="s">
        <v>222</v>
      </c>
      <c r="E9" s="336"/>
      <c r="F9" s="336"/>
      <c r="G9" s="208"/>
      <c r="H9" s="209"/>
      <c r="I9" s="210"/>
      <c r="J9" s="210"/>
      <c r="K9" s="210"/>
      <c r="L9" s="210"/>
      <c r="M9" s="211"/>
      <c r="N9" s="50"/>
      <c r="O9" s="211"/>
      <c r="P9" s="50"/>
      <c r="Q9" s="51"/>
      <c r="S9" s="53" t="str">
        <f>'[1]Officials'!P24</f>
        <v>Umpire</v>
      </c>
      <c r="U9" s="54" t="str">
        <f>E$9&amp;" "&amp;D$9</f>
        <v> Бурсов/Райченок</v>
      </c>
    </row>
    <row r="10" spans="1:21" s="52" customFormat="1" ht="9" customHeight="1">
      <c r="A10" s="55"/>
      <c r="B10" s="56"/>
      <c r="C10" s="212"/>
      <c r="D10" s="88"/>
      <c r="E10" s="89"/>
      <c r="F10" s="90"/>
      <c r="G10" s="163"/>
      <c r="H10" s="110"/>
      <c r="I10" s="213" t="s">
        <v>222</v>
      </c>
      <c r="J10" s="214"/>
      <c r="K10" s="89"/>
      <c r="L10" s="89"/>
      <c r="M10" s="114"/>
      <c r="N10" s="50"/>
      <c r="O10" s="211"/>
      <c r="P10" s="50"/>
      <c r="Q10" s="51"/>
      <c r="S10" s="58" t="str">
        <f>'[1]Officials'!P25</f>
        <v> </v>
      </c>
      <c r="U10" s="59" t="str">
        <f>E$11&amp;" "&amp;D$11</f>
        <v> х</v>
      </c>
    </row>
    <row r="11" spans="1:21" s="52" customFormat="1" ht="9" customHeight="1">
      <c r="A11" s="55">
        <v>2</v>
      </c>
      <c r="B11" s="49"/>
      <c r="C11" s="215"/>
      <c r="D11" s="336" t="s">
        <v>27</v>
      </c>
      <c r="E11" s="336"/>
      <c r="F11" s="336"/>
      <c r="G11" s="216"/>
      <c r="H11" s="217"/>
      <c r="I11" s="89"/>
      <c r="J11" s="218"/>
      <c r="K11" s="89"/>
      <c r="L11" s="89"/>
      <c r="M11" s="114"/>
      <c r="N11" s="50"/>
      <c r="O11" s="211"/>
      <c r="P11" s="50"/>
      <c r="Q11" s="51"/>
      <c r="S11" s="58" t="str">
        <f>'[1]Officials'!P26</f>
        <v> </v>
      </c>
      <c r="U11" s="59" t="str">
        <f>E$13&amp;" "&amp;D$13</f>
        <v> Супрун/Аксютик</v>
      </c>
    </row>
    <row r="12" spans="1:21" s="52" customFormat="1" ht="9" customHeight="1">
      <c r="A12" s="55"/>
      <c r="B12" s="57"/>
      <c r="C12" s="212"/>
      <c r="D12" s="88"/>
      <c r="E12" s="90"/>
      <c r="F12" s="90"/>
      <c r="G12" s="163"/>
      <c r="H12" s="111"/>
      <c r="I12" s="219"/>
      <c r="J12" s="220"/>
      <c r="K12" s="214" t="s">
        <v>222</v>
      </c>
      <c r="L12" s="214"/>
      <c r="M12" s="114"/>
      <c r="N12" s="50"/>
      <c r="O12" s="211"/>
      <c r="P12" s="50"/>
      <c r="Q12" s="51"/>
      <c r="S12" s="58" t="str">
        <f>'[1]Officials'!P27</f>
        <v> </v>
      </c>
      <c r="U12" s="59" t="str">
        <f>E$15&amp;" "&amp;D$15</f>
        <v> Ашманкевич/Буховец</v>
      </c>
    </row>
    <row r="13" spans="1:21" s="52" customFormat="1" ht="9" customHeight="1">
      <c r="A13" s="55">
        <v>3</v>
      </c>
      <c r="B13" s="49"/>
      <c r="C13" s="215"/>
      <c r="D13" s="336" t="s">
        <v>223</v>
      </c>
      <c r="E13" s="336"/>
      <c r="F13" s="336"/>
      <c r="G13" s="208"/>
      <c r="H13" s="209"/>
      <c r="I13" s="89"/>
      <c r="J13" s="218"/>
      <c r="K13" s="89" t="s">
        <v>205</v>
      </c>
      <c r="L13" s="221"/>
      <c r="M13" s="222"/>
      <c r="N13" s="63"/>
      <c r="O13" s="223"/>
      <c r="P13" s="63"/>
      <c r="Q13" s="64"/>
      <c r="R13" s="65"/>
      <c r="S13" s="66" t="str">
        <f>'[1]Officials'!P28</f>
        <v> </v>
      </c>
      <c r="T13" s="62"/>
      <c r="U13" s="59" t="str">
        <f>E$17&amp;" "&amp;D$17</f>
        <v> Григорцевич/Хацкевич</v>
      </c>
    </row>
    <row r="14" spans="1:21" s="52" customFormat="1" ht="9" customHeight="1">
      <c r="A14" s="55"/>
      <c r="B14" s="57"/>
      <c r="C14" s="212"/>
      <c r="D14" s="91"/>
      <c r="E14" s="92"/>
      <c r="F14" s="93"/>
      <c r="G14" s="164"/>
      <c r="H14" s="110"/>
      <c r="I14" s="214" t="s">
        <v>224</v>
      </c>
      <c r="J14" s="224"/>
      <c r="K14" s="89"/>
      <c r="L14" s="225"/>
      <c r="M14" s="222"/>
      <c r="N14" s="63"/>
      <c r="O14" s="223"/>
      <c r="P14" s="63"/>
      <c r="Q14" s="64"/>
      <c r="R14" s="65"/>
      <c r="S14" s="66" t="str">
        <f>'[1]Officials'!P29</f>
        <v> </v>
      </c>
      <c r="U14" s="59" t="str">
        <f>E$19&amp;" "&amp;D$19</f>
        <v> Трофимов/Иодо</v>
      </c>
    </row>
    <row r="15" spans="1:21" s="52" customFormat="1" ht="9" customHeight="1">
      <c r="A15" s="55">
        <v>4</v>
      </c>
      <c r="B15" s="49"/>
      <c r="C15" s="215"/>
      <c r="D15" s="336" t="s">
        <v>224</v>
      </c>
      <c r="E15" s="336"/>
      <c r="F15" s="336"/>
      <c r="G15" s="216"/>
      <c r="H15" s="217"/>
      <c r="I15" s="89" t="s">
        <v>265</v>
      </c>
      <c r="J15" s="89"/>
      <c r="K15" s="89"/>
      <c r="L15" s="221"/>
      <c r="M15" s="222" t="s">
        <v>222</v>
      </c>
      <c r="N15" s="63"/>
      <c r="O15" s="223"/>
      <c r="P15" s="63"/>
      <c r="Q15" s="64"/>
      <c r="R15" s="65"/>
      <c r="S15" s="66" t="str">
        <f>'[1]Officials'!P30</f>
        <v> </v>
      </c>
      <c r="U15" s="59" t="str">
        <f>E$21&amp;" "&amp;D$21</f>
        <v> Михайлус/Бохан</v>
      </c>
    </row>
    <row r="16" spans="1:21" s="52" customFormat="1" ht="9" customHeight="1">
      <c r="A16" s="55"/>
      <c r="B16" s="57"/>
      <c r="C16" s="212"/>
      <c r="D16" s="226"/>
      <c r="E16" s="227"/>
      <c r="F16" s="228"/>
      <c r="G16" s="163"/>
      <c r="H16" s="111"/>
      <c r="I16" s="89"/>
      <c r="J16" s="89"/>
      <c r="K16" s="219"/>
      <c r="L16" s="229"/>
      <c r="M16" s="230" t="s">
        <v>266</v>
      </c>
      <c r="N16" s="63"/>
      <c r="O16" s="223"/>
      <c r="P16" s="63"/>
      <c r="Q16" s="64"/>
      <c r="R16" s="65"/>
      <c r="S16" s="66" t="str">
        <f>'[1]Officials'!P31</f>
        <v> </v>
      </c>
      <c r="U16" s="59" t="str">
        <f>E$23&amp;" "&amp;D$23</f>
        <v> Корень/Гершончик</v>
      </c>
    </row>
    <row r="17" spans="1:21" s="52" customFormat="1" ht="9" customHeight="1">
      <c r="A17" s="55">
        <v>5</v>
      </c>
      <c r="B17" s="49"/>
      <c r="C17" s="215"/>
      <c r="D17" s="336" t="s">
        <v>228</v>
      </c>
      <c r="E17" s="336"/>
      <c r="F17" s="336"/>
      <c r="G17" s="208"/>
      <c r="H17" s="209"/>
      <c r="I17" s="89"/>
      <c r="J17" s="89"/>
      <c r="K17" s="89"/>
      <c r="L17" s="221"/>
      <c r="M17" s="222"/>
      <c r="N17" s="63"/>
      <c r="O17" s="223"/>
      <c r="P17" s="63"/>
      <c r="Q17" s="64"/>
      <c r="R17" s="65"/>
      <c r="S17" s="66" t="str">
        <f>'[1]Officials'!P32</f>
        <v> </v>
      </c>
      <c r="U17" s="59" t="str">
        <f>E$25&amp;" "&amp;D$25</f>
        <v> </v>
      </c>
    </row>
    <row r="18" spans="1:21" s="52" customFormat="1" ht="9" customHeight="1">
      <c r="A18" s="55"/>
      <c r="B18" s="57"/>
      <c r="C18" s="212"/>
      <c r="D18" s="226"/>
      <c r="E18" s="231"/>
      <c r="F18" s="228"/>
      <c r="G18" s="165"/>
      <c r="H18" s="110"/>
      <c r="I18" s="214" t="s">
        <v>228</v>
      </c>
      <c r="J18" s="214"/>
      <c r="K18" s="89"/>
      <c r="L18" s="221"/>
      <c r="M18" s="222"/>
      <c r="N18" s="63"/>
      <c r="O18" s="223"/>
      <c r="P18" s="63"/>
      <c r="Q18" s="64"/>
      <c r="R18" s="65"/>
      <c r="S18" s="66" t="str">
        <f>'[1]Officials'!P33</f>
        <v> </v>
      </c>
      <c r="U18" s="59" t="str">
        <f>E$27&amp;" "&amp;D$27</f>
        <v> </v>
      </c>
    </row>
    <row r="19" spans="1:21" s="52" customFormat="1" ht="9" customHeight="1">
      <c r="A19" s="55">
        <v>6</v>
      </c>
      <c r="B19" s="49"/>
      <c r="C19" s="215"/>
      <c r="D19" s="336" t="s">
        <v>226</v>
      </c>
      <c r="E19" s="336"/>
      <c r="F19" s="336"/>
      <c r="G19" s="216"/>
      <c r="H19" s="217"/>
      <c r="I19" s="89" t="s">
        <v>267</v>
      </c>
      <c r="J19" s="218"/>
      <c r="K19" s="89"/>
      <c r="L19" s="221"/>
      <c r="M19" s="222"/>
      <c r="N19" s="63"/>
      <c r="O19" s="223"/>
      <c r="P19" s="63"/>
      <c r="Q19" s="64"/>
      <c r="R19" s="65"/>
      <c r="S19" s="66" t="str">
        <f>'[1]Officials'!P34</f>
        <v> </v>
      </c>
      <c r="U19" s="59" t="e">
        <f>#REF!&amp;" "&amp;#REF!</f>
        <v>#REF!</v>
      </c>
    </row>
    <row r="20" spans="1:21" s="52" customFormat="1" ht="9" customHeight="1" thickBot="1">
      <c r="A20" s="55"/>
      <c r="B20" s="57"/>
      <c r="C20" s="212"/>
      <c r="D20" s="226"/>
      <c r="E20" s="227"/>
      <c r="F20" s="228"/>
      <c r="G20" s="163"/>
      <c r="H20" s="111"/>
      <c r="I20" s="127"/>
      <c r="J20" s="220"/>
      <c r="K20" s="232" t="s">
        <v>228</v>
      </c>
      <c r="L20" s="214"/>
      <c r="M20" s="222"/>
      <c r="N20" s="63"/>
      <c r="O20" s="223"/>
      <c r="P20" s="63"/>
      <c r="Q20" s="64"/>
      <c r="R20" s="65"/>
      <c r="S20" s="67" t="str">
        <f>'[1]Officials'!P35</f>
        <v>None</v>
      </c>
      <c r="U20" s="59" t="e">
        <f>#REF!&amp;" "&amp;#REF!</f>
        <v>#REF!</v>
      </c>
    </row>
    <row r="21" spans="1:21" s="52" customFormat="1" ht="9" customHeight="1">
      <c r="A21" s="55">
        <v>7</v>
      </c>
      <c r="B21" s="49"/>
      <c r="C21" s="215"/>
      <c r="D21" s="336" t="s">
        <v>227</v>
      </c>
      <c r="E21" s="336"/>
      <c r="F21" s="336"/>
      <c r="G21" s="208"/>
      <c r="H21" s="209"/>
      <c r="I21" s="89"/>
      <c r="J21" s="218"/>
      <c r="K21" s="89" t="s">
        <v>284</v>
      </c>
      <c r="L21" s="89"/>
      <c r="M21" s="233"/>
      <c r="N21" s="63"/>
      <c r="O21" s="223"/>
      <c r="P21" s="63"/>
      <c r="Q21" s="64"/>
      <c r="R21" s="65"/>
      <c r="U21" s="59" t="e">
        <f>#REF!&amp;" "&amp;#REF!</f>
        <v>#REF!</v>
      </c>
    </row>
    <row r="22" spans="1:21" s="52" customFormat="1" ht="9" customHeight="1">
      <c r="A22" s="55"/>
      <c r="B22" s="57"/>
      <c r="C22" s="212"/>
      <c r="D22" s="226"/>
      <c r="E22" s="231"/>
      <c r="F22" s="228"/>
      <c r="G22" s="165"/>
      <c r="H22" s="110"/>
      <c r="I22" s="214" t="s">
        <v>225</v>
      </c>
      <c r="J22" s="224"/>
      <c r="K22" s="89"/>
      <c r="L22" s="234"/>
      <c r="M22" s="233"/>
      <c r="N22" s="63"/>
      <c r="O22" s="223"/>
      <c r="P22" s="63"/>
      <c r="Q22" s="64"/>
      <c r="R22" s="65"/>
      <c r="U22" s="59" t="e">
        <f>#REF!&amp;" "&amp;#REF!</f>
        <v>#REF!</v>
      </c>
    </row>
    <row r="23" spans="1:21" s="52" customFormat="1" ht="9" customHeight="1">
      <c r="A23" s="47">
        <v>8</v>
      </c>
      <c r="B23" s="49"/>
      <c r="C23" s="207">
        <v>2</v>
      </c>
      <c r="D23" s="336" t="s">
        <v>225</v>
      </c>
      <c r="E23" s="336"/>
      <c r="F23" s="336"/>
      <c r="G23" s="216"/>
      <c r="H23" s="217"/>
      <c r="I23" s="89" t="s">
        <v>266</v>
      </c>
      <c r="J23" s="89"/>
      <c r="K23" s="89"/>
      <c r="L23" s="89"/>
      <c r="M23" s="233"/>
      <c r="N23" s="63"/>
      <c r="O23" s="223"/>
      <c r="P23" s="63"/>
      <c r="Q23" s="64"/>
      <c r="R23" s="65"/>
      <c r="U23" s="59" t="e">
        <f>#REF!&amp;" "&amp;#REF!</f>
        <v>#REF!</v>
      </c>
    </row>
    <row r="24" spans="1:21" s="52" customFormat="1" ht="9" customHeight="1">
      <c r="A24" s="235"/>
      <c r="B24" s="235"/>
      <c r="C24" s="235"/>
      <c r="D24" s="236"/>
      <c r="E24" s="237"/>
      <c r="F24" s="237"/>
      <c r="G24" s="238"/>
      <c r="H24" s="239"/>
      <c r="I24" s="221"/>
      <c r="J24" s="221"/>
      <c r="K24" s="221"/>
      <c r="L24" s="221"/>
      <c r="M24" s="221"/>
      <c r="N24" s="240"/>
      <c r="O24" s="241"/>
      <c r="P24" s="63"/>
      <c r="Q24" s="64"/>
      <c r="R24" s="65"/>
      <c r="U24" s="59" t="e">
        <f>#REF!&amp;" "&amp;#REF!</f>
        <v>#REF!</v>
      </c>
    </row>
    <row r="25" spans="1:21" s="52" customFormat="1" ht="9" customHeight="1">
      <c r="A25" s="242"/>
      <c r="B25" s="223"/>
      <c r="C25" s="243"/>
      <c r="D25" s="236"/>
      <c r="E25" s="237"/>
      <c r="F25" s="237"/>
      <c r="G25" s="238"/>
      <c r="H25" s="239"/>
      <c r="I25" s="241"/>
      <c r="J25" s="244"/>
      <c r="K25" s="241"/>
      <c r="L25" s="244"/>
      <c r="M25" s="245"/>
      <c r="N25" s="63"/>
      <c r="O25" s="245"/>
      <c r="P25" s="63"/>
      <c r="Q25" s="64"/>
      <c r="R25" s="65"/>
      <c r="U25" s="59" t="str">
        <f>E$29&amp;" "&amp;D$29</f>
        <v> </v>
      </c>
    </row>
    <row r="26" spans="1:21" s="52" customFormat="1" ht="9" customHeight="1">
      <c r="A26" s="235"/>
      <c r="B26" s="235"/>
      <c r="C26" s="243"/>
      <c r="D26" s="236"/>
      <c r="E26" s="221"/>
      <c r="F26" s="237"/>
      <c r="G26" s="246"/>
      <c r="H26" s="247"/>
      <c r="I26" s="241"/>
      <c r="J26" s="244"/>
      <c r="K26" s="241"/>
      <c r="L26" s="244"/>
      <c r="M26" s="245"/>
      <c r="N26" s="63"/>
      <c r="O26" s="223"/>
      <c r="P26" s="63"/>
      <c r="Q26" s="64"/>
      <c r="R26" s="65"/>
      <c r="U26" s="59" t="str">
        <f>E$31&amp;" "&amp;D$31</f>
        <v> </v>
      </c>
    </row>
    <row r="27" spans="1:21" s="52" customFormat="1" ht="9" customHeight="1">
      <c r="A27" s="235"/>
      <c r="B27" s="223"/>
      <c r="C27" s="243"/>
      <c r="D27" s="236"/>
      <c r="E27" s="237"/>
      <c r="F27" s="237"/>
      <c r="G27" s="238"/>
      <c r="H27" s="239"/>
      <c r="I27" s="248"/>
      <c r="J27" s="249"/>
      <c r="K27" s="241"/>
      <c r="L27" s="244"/>
      <c r="M27" s="245"/>
      <c r="N27" s="63"/>
      <c r="O27" s="223"/>
      <c r="P27" s="63"/>
      <c r="Q27" s="64"/>
      <c r="R27" s="65"/>
      <c r="U27" s="59" t="e">
        <f>#REF!&amp;" "&amp;#REF!</f>
        <v>#REF!</v>
      </c>
    </row>
    <row r="28" spans="1:21" s="52" customFormat="1" ht="9" customHeight="1" thickBot="1">
      <c r="A28" s="250"/>
      <c r="B28" s="250"/>
      <c r="C28" s="250"/>
      <c r="D28" s="251"/>
      <c r="E28" s="252"/>
      <c r="F28" s="253"/>
      <c r="G28" s="56"/>
      <c r="H28" s="254"/>
      <c r="I28" s="255"/>
      <c r="J28" s="210"/>
      <c r="K28" s="255"/>
      <c r="L28" s="210"/>
      <c r="M28" s="256"/>
      <c r="N28" s="257"/>
      <c r="O28" s="258"/>
      <c r="P28" s="259"/>
      <c r="Q28" s="64"/>
      <c r="R28" s="65"/>
      <c r="U28" s="70"/>
    </row>
    <row r="29" spans="1:18" s="52" customFormat="1" ht="9" customHeight="1">
      <c r="A29" s="260"/>
      <c r="B29" s="223"/>
      <c r="C29" s="243"/>
      <c r="D29" s="261"/>
      <c r="E29" s="262"/>
      <c r="F29" s="65"/>
      <c r="G29" s="238"/>
      <c r="H29" s="239"/>
      <c r="I29" s="241"/>
      <c r="J29" s="244"/>
      <c r="K29" s="241"/>
      <c r="L29" s="244"/>
      <c r="M29" s="263"/>
      <c r="N29" s="264"/>
      <c r="O29" s="265"/>
      <c r="P29" s="63"/>
      <c r="Q29" s="64"/>
      <c r="R29" s="65"/>
    </row>
    <row r="30" spans="1:18" s="52" customFormat="1" ht="12" customHeight="1">
      <c r="A30" s="235"/>
      <c r="B30" s="235"/>
      <c r="C30" s="243"/>
      <c r="D30" s="266"/>
      <c r="E30" s="267"/>
      <c r="F30" s="268"/>
      <c r="G30" s="246"/>
      <c r="H30" s="247"/>
      <c r="I30" s="241"/>
      <c r="J30" s="244"/>
      <c r="K30" s="269"/>
      <c r="L30" s="269"/>
      <c r="M30" s="236"/>
      <c r="N30" s="273"/>
      <c r="O30" s="265"/>
      <c r="P30" s="63"/>
      <c r="Q30" s="64"/>
      <c r="R30" s="65"/>
    </row>
    <row r="31" spans="1:18" s="52" customFormat="1" ht="9" customHeight="1">
      <c r="A31" s="235"/>
      <c r="B31" s="223"/>
      <c r="C31" s="243"/>
      <c r="D31" s="262"/>
      <c r="E31" s="262"/>
      <c r="F31" s="65"/>
      <c r="G31" s="238"/>
      <c r="H31" s="239"/>
      <c r="I31" s="248"/>
      <c r="J31" s="249"/>
      <c r="K31" s="241"/>
      <c r="L31" s="278"/>
      <c r="M31" s="274"/>
      <c r="N31" s="273"/>
      <c r="O31" s="270"/>
      <c r="P31" s="63"/>
      <c r="Q31" s="64"/>
      <c r="R31" s="65"/>
    </row>
    <row r="32" spans="1:18" s="52" customFormat="1" ht="15" customHeight="1">
      <c r="A32" s="235"/>
      <c r="B32" s="235"/>
      <c r="C32" s="243"/>
      <c r="D32" s="266"/>
      <c r="E32" s="266"/>
      <c r="F32" s="268"/>
      <c r="G32" s="271"/>
      <c r="H32" s="239"/>
      <c r="I32" s="272"/>
      <c r="J32" s="247"/>
      <c r="K32" s="241"/>
      <c r="L32" s="244"/>
      <c r="M32" s="245"/>
      <c r="N32" s="63"/>
      <c r="O32" s="274"/>
      <c r="P32" s="275"/>
      <c r="Q32" s="64"/>
      <c r="R32" s="65"/>
    </row>
    <row r="33" spans="1:18" s="52" customFormat="1" ht="12" customHeight="1">
      <c r="A33" s="235"/>
      <c r="B33" s="223"/>
      <c r="C33" s="243"/>
      <c r="D33" s="276"/>
      <c r="E33" s="262"/>
      <c r="F33" s="65"/>
      <c r="G33" s="238"/>
      <c r="H33" s="239"/>
      <c r="I33" s="241"/>
      <c r="J33" s="244"/>
      <c r="K33" s="241"/>
      <c r="L33" s="244"/>
      <c r="M33" s="272"/>
      <c r="N33" s="247"/>
      <c r="O33" s="274"/>
      <c r="P33" s="63"/>
      <c r="Q33" s="64"/>
      <c r="R33" s="65"/>
    </row>
    <row r="34" spans="1:18" s="52" customFormat="1" ht="9" customHeight="1">
      <c r="A34" s="235"/>
      <c r="B34" s="235"/>
      <c r="C34" s="243"/>
      <c r="D34" s="266"/>
      <c r="E34" s="277"/>
      <c r="F34" s="268"/>
      <c r="G34" s="246"/>
      <c r="H34" s="247"/>
      <c r="I34" s="241"/>
      <c r="J34" s="244"/>
      <c r="K34" s="241"/>
      <c r="L34" s="244"/>
      <c r="M34" s="245"/>
      <c r="N34" s="63"/>
      <c r="O34" s="274"/>
      <c r="P34" s="63"/>
      <c r="Q34" s="64"/>
      <c r="R34" s="65"/>
    </row>
    <row r="35" spans="1:18" s="52" customFormat="1" ht="9" customHeight="1">
      <c r="A35" s="260"/>
      <c r="B35" s="223"/>
      <c r="C35" s="243"/>
      <c r="D35" s="262"/>
      <c r="E35" s="262"/>
      <c r="F35" s="65"/>
      <c r="G35" s="238"/>
      <c r="H35" s="279"/>
      <c r="I35" s="241"/>
      <c r="J35" s="244"/>
      <c r="K35" s="329"/>
      <c r="L35" s="95"/>
      <c r="M35" s="95"/>
      <c r="N35" s="77"/>
      <c r="O35" s="223"/>
      <c r="P35" s="63"/>
      <c r="Q35" s="64"/>
      <c r="R35" s="65"/>
    </row>
    <row r="36" spans="1:18" s="52" customFormat="1" ht="9" customHeight="1">
      <c r="A36" s="235"/>
      <c r="B36" s="235"/>
      <c r="C36" s="235"/>
      <c r="D36" s="262"/>
      <c r="E36" s="262"/>
      <c r="F36" s="268"/>
      <c r="G36" s="238"/>
      <c r="H36" s="239"/>
      <c r="I36" s="241"/>
      <c r="J36" s="244"/>
      <c r="K36" s="280"/>
      <c r="L36" s="95"/>
      <c r="M36" s="95"/>
      <c r="N36" s="77"/>
      <c r="O36" s="241"/>
      <c r="P36" s="63"/>
      <c r="Q36" s="64"/>
      <c r="R36" s="65"/>
    </row>
    <row r="37" spans="1:18" s="52" customFormat="1" ht="9" customHeight="1">
      <c r="A37" s="260"/>
      <c r="B37" s="223"/>
      <c r="C37" s="243"/>
      <c r="D37" s="262"/>
      <c r="E37" s="262"/>
      <c r="F37" s="65"/>
      <c r="G37" s="238"/>
      <c r="H37" s="239"/>
      <c r="I37" s="241"/>
      <c r="J37" s="244"/>
      <c r="K37" s="280"/>
      <c r="L37" s="95"/>
      <c r="M37" s="95"/>
      <c r="N37" s="77"/>
      <c r="O37" s="245"/>
      <c r="P37" s="63"/>
      <c r="Q37" s="64"/>
      <c r="R37" s="65"/>
    </row>
    <row r="38" spans="3:13" ht="15.75">
      <c r="C38" s="96"/>
      <c r="D38" s="95" t="s">
        <v>6</v>
      </c>
      <c r="E38" s="95"/>
      <c r="F38" s="95"/>
      <c r="G38" s="95"/>
      <c r="H38" s="95"/>
      <c r="I38" s="329" t="s">
        <v>19</v>
      </c>
      <c r="J38" s="329"/>
      <c r="K38" s="95"/>
      <c r="L38" s="95"/>
      <c r="M38" s="95"/>
    </row>
    <row r="39" spans="1:21" s="84" customFormat="1" ht="15.75" hidden="1">
      <c r="A39" s="74"/>
      <c r="B39" s="74"/>
      <c r="C39" s="96"/>
      <c r="D39" s="280"/>
      <c r="E39" s="280"/>
      <c r="F39" s="280"/>
      <c r="G39" s="281"/>
      <c r="H39" s="280"/>
      <c r="I39" s="280"/>
      <c r="J39" s="280"/>
      <c r="K39" s="95"/>
      <c r="L39" s="95"/>
      <c r="M39" s="95"/>
      <c r="N39" s="77"/>
      <c r="O39" s="74"/>
      <c r="Q39" s="74"/>
      <c r="R39" s="74"/>
      <c r="S39" s="74"/>
      <c r="T39" s="74"/>
      <c r="U39" s="74"/>
    </row>
    <row r="40" spans="1:21" s="84" customFormat="1" ht="15.75" hidden="1">
      <c r="A40" s="74"/>
      <c r="B40" s="74"/>
      <c r="C40" s="96"/>
      <c r="D40" s="280"/>
      <c r="E40" s="280"/>
      <c r="F40" s="280"/>
      <c r="G40" s="281"/>
      <c r="H40" s="280"/>
      <c r="I40" s="95"/>
      <c r="J40" s="280"/>
      <c r="K40" s="74"/>
      <c r="M40" s="74"/>
      <c r="N40" s="77"/>
      <c r="O40" s="74"/>
      <c r="Q40" s="74"/>
      <c r="R40" s="74"/>
      <c r="S40" s="74"/>
      <c r="T40" s="74"/>
      <c r="U40" s="74"/>
    </row>
    <row r="41" spans="1:21" s="84" customFormat="1" ht="15" hidden="1">
      <c r="A41" s="74"/>
      <c r="B41" s="74"/>
      <c r="C41" s="282"/>
      <c r="D41" s="95"/>
      <c r="E41" s="95"/>
      <c r="F41" s="95"/>
      <c r="G41" s="283"/>
      <c r="H41" s="95"/>
      <c r="I41" s="95"/>
      <c r="J41" s="95"/>
      <c r="K41" s="74"/>
      <c r="M41" s="74"/>
      <c r="N41" s="77"/>
      <c r="O41" s="74"/>
      <c r="Q41" s="74"/>
      <c r="R41" s="74"/>
      <c r="S41" s="74"/>
      <c r="T41" s="74"/>
      <c r="U41" s="74"/>
    </row>
    <row r="42" spans="1:21" s="84" customFormat="1" ht="15">
      <c r="A42" s="74"/>
      <c r="B42" s="74"/>
      <c r="C42" s="282"/>
      <c r="D42" s="95"/>
      <c r="E42" s="95"/>
      <c r="F42" s="95"/>
      <c r="G42" s="283"/>
      <c r="H42" s="95"/>
      <c r="I42" s="95"/>
      <c r="J42" s="95"/>
      <c r="K42" s="74"/>
      <c r="M42" s="74"/>
      <c r="N42" s="77"/>
      <c r="O42" s="74"/>
      <c r="Q42" s="74"/>
      <c r="R42" s="74"/>
      <c r="S42" s="74"/>
      <c r="T42" s="74"/>
      <c r="U42" s="74"/>
    </row>
  </sheetData>
  <sheetProtection/>
  <mergeCells count="11">
    <mergeCell ref="M6:N6"/>
    <mergeCell ref="D7:F7"/>
    <mergeCell ref="D9:F9"/>
    <mergeCell ref="D11:F11"/>
    <mergeCell ref="D13:F13"/>
    <mergeCell ref="D15:F15"/>
    <mergeCell ref="D17:F17"/>
    <mergeCell ref="D19:F19"/>
    <mergeCell ref="D21:F21"/>
    <mergeCell ref="D23:F23"/>
    <mergeCell ref="A6:B6"/>
  </mergeCells>
  <conditionalFormatting sqref="M16 O24 K12 I14 I18 I22 I26 I30 I34">
    <cfRule type="expression" priority="10" dxfId="174" stopIfTrue="1">
      <formula>H12="as"</formula>
    </cfRule>
    <cfRule type="expression" priority="11" dxfId="174" stopIfTrue="1">
      <formula>H12="bs"</formula>
    </cfRule>
  </conditionalFormatting>
  <conditionalFormatting sqref="O28">
    <cfRule type="expression" priority="8" dxfId="174" stopIfTrue="1">
      <formula>N29="as"</formula>
    </cfRule>
    <cfRule type="expression" priority="9" dxfId="174" stopIfTrue="1">
      <formula>N29="bs"</formula>
    </cfRule>
  </conditionalFormatting>
  <conditionalFormatting sqref="I12 I32 G26 G30 G34 K16 M24 M29 M33 I20 G14 G18 G22">
    <cfRule type="expression" priority="2" dxfId="176" stopIfTrue="1">
      <formula>AND($K$1="CU",G12="Umpire")</formula>
    </cfRule>
    <cfRule type="expression" priority="3" dxfId="177" stopIfTrue="1">
      <formula>AND($K$1="CU",G12&lt;&gt;"Umpire",H12&lt;&gt;"")</formula>
    </cfRule>
    <cfRule type="expression" priority="4" dxfId="178" stopIfTrue="1">
      <formula>AND($K$1="CU",G12&lt;&gt;"Umpire")</formula>
    </cfRule>
  </conditionalFormatting>
  <conditionalFormatting sqref="E33 E35 G37 E37 G25 E25 G27 E27 G29 E29 G31 E31 G33 G35">
    <cfRule type="expression" priority="14" dxfId="174" stopIfTrue="1">
      <formula>AND($C25&lt;9,$B25&gt;0)</formula>
    </cfRule>
  </conditionalFormatting>
  <conditionalFormatting sqref="I10 D25 D27 D29 D31 D33 D35 D37">
    <cfRule type="cellIs" priority="12" dxfId="175" operator="equal" stopIfTrue="1">
      <formula>"Bye"</formula>
    </cfRule>
    <cfRule type="expression" priority="13" dxfId="174" stopIfTrue="1">
      <formula>AND($C10&lt;9,$B10&gt;0)</formula>
    </cfRule>
  </conditionalFormatting>
  <conditionalFormatting sqref="C37 C25 C27 C29 C31 C33 C35">
    <cfRule type="expression" priority="5" dxfId="180" stopIfTrue="1">
      <formula>AND($C25&gt;0,$C25&lt;9,$B25&gt;0)</formula>
    </cfRule>
    <cfRule type="expression" priority="6" dxfId="181" stopIfTrue="1">
      <formula>$C25&gt;0</formula>
    </cfRule>
    <cfRule type="expression" priority="7" dxfId="182" stopIfTrue="1">
      <formula>$D25="Bye"</formula>
    </cfRule>
  </conditionalFormatting>
  <conditionalFormatting sqref="D11 D17 D9 D19 D21 D13 D15 D23">
    <cfRule type="cellIs" priority="15" dxfId="175" operator="equal" stopIfTrue="1">
      <formula>"Bye"</formula>
    </cfRule>
    <cfRule type="expression" priority="16" dxfId="174" stopIfTrue="1">
      <formula>AND(#REF!&lt;9,$B9&gt;0)</formula>
    </cfRule>
  </conditionalFormatting>
  <conditionalFormatting sqref="H34 J32 N33 H30 J12 L16 N24 J20:K20 H26 H10 H14 H18 H22">
    <cfRule type="expression" priority="1" dxfId="179" stopIfTrue="1">
      <formula>$K$1="CU"</formula>
    </cfRule>
  </conditionalFormatting>
  <conditionalFormatting sqref="O36">
    <cfRule type="expression" priority="26" dxfId="174" stopIfTrue="1">
      <formula>N33="as"</formula>
    </cfRule>
    <cfRule type="expression" priority="27" dxfId="174" stopIfTrue="1">
      <formula>N33="bs"</formula>
    </cfRule>
  </conditionalFormatting>
  <dataValidations count="1">
    <dataValidation type="list" allowBlank="1" showInputMessage="1" sqref="I32 G34 G30 M29 M33 G18 G22 G14 G26 M24 I20 K16 I12">
      <formula1>$S$9:$S$20</formula1>
    </dataValidation>
  </dataValidations>
  <printOptions horizontalCentered="1"/>
  <pageMargins left="0.35" right="0.35" top="0.39" bottom="0.39" header="0" footer="0"/>
  <pageSetup fitToHeight="1" fitToWidth="1" horizontalDpi="600" verticalDpi="600" orientation="portrait" paperSize="9" scale="94" r:id="rId3"/>
  <legacyDrawing r:id="rId2"/>
</worksheet>
</file>

<file path=xl/worksheets/sheet8.xml><?xml version="1.0" encoding="utf-8"?>
<worksheet xmlns="http://schemas.openxmlformats.org/spreadsheetml/2006/main" xmlns:r="http://schemas.openxmlformats.org/officeDocument/2006/relationships">
  <sheetPr codeName="Sheet31">
    <pageSetUpPr fitToPage="1"/>
  </sheetPr>
  <dimension ref="A1:U42"/>
  <sheetViews>
    <sheetView showGridLines="0" showZeros="0" zoomScalePageLayoutView="0" workbookViewId="0" topLeftCell="A1">
      <selection activeCell="R29" sqref="R29"/>
    </sheetView>
  </sheetViews>
  <sheetFormatPr defaultColWidth="8.875" defaultRowHeight="12.75"/>
  <cols>
    <col min="1" max="1" width="2.375" style="74" customWidth="1"/>
    <col min="2" max="2" width="5.00390625" style="74" customWidth="1"/>
    <col min="3" max="3" width="4.625" style="284" customWidth="1"/>
    <col min="4" max="4" width="16.00390625" style="74" customWidth="1"/>
    <col min="5" max="5" width="5.00390625" style="74" customWidth="1"/>
    <col min="6" max="6" width="7.00390625" style="74" customWidth="1"/>
    <col min="7" max="7" width="9.625" style="75" customWidth="1"/>
    <col min="8" max="8" width="7.375" style="77" customWidth="1"/>
    <col min="9" max="9" width="17.25390625" style="74" customWidth="1"/>
    <col min="10" max="10" width="1.75390625" style="77" customWidth="1"/>
    <col min="11" max="11" width="11.75390625" style="74" customWidth="1"/>
    <col min="12" max="12" width="1.00390625" style="84" customWidth="1"/>
    <col min="13" max="13" width="11.375" style="74" customWidth="1"/>
    <col min="14" max="14" width="2.75390625" style="77" customWidth="1"/>
    <col min="15" max="15" width="10.75390625" style="74" customWidth="1"/>
    <col min="16" max="16" width="1.75390625" style="84" customWidth="1"/>
    <col min="17" max="17" width="0" style="74" hidden="1" customWidth="1"/>
    <col min="18" max="18" width="8.00390625" style="74" customWidth="1"/>
    <col min="19" max="19" width="9.625" style="74" hidden="1" customWidth="1"/>
    <col min="20" max="20" width="8.625" style="74" hidden="1" customWidth="1"/>
    <col min="21" max="21" width="10.00390625" style="74" hidden="1" customWidth="1"/>
    <col min="22" max="16384" width="8.875" style="74" customWidth="1"/>
  </cols>
  <sheetData>
    <row r="1" spans="1:19" s="10" customFormat="1" ht="30.75" customHeight="1">
      <c r="A1" s="97" t="s">
        <v>16</v>
      </c>
      <c r="B1" s="1"/>
      <c r="C1" s="3"/>
      <c r="D1" s="3"/>
      <c r="E1" s="4"/>
      <c r="F1" s="4"/>
      <c r="G1" s="11"/>
      <c r="H1" s="4"/>
      <c r="I1" s="4"/>
      <c r="J1" s="5"/>
      <c r="K1" s="5"/>
      <c r="L1" s="5"/>
      <c r="M1" s="6"/>
      <c r="N1" s="7"/>
      <c r="O1" s="8"/>
      <c r="P1" s="8"/>
      <c r="Q1" s="8"/>
      <c r="R1" s="8"/>
      <c r="S1" s="9"/>
    </row>
    <row r="2" spans="1:19" s="10" customFormat="1" ht="31.5" customHeight="1">
      <c r="A2" s="2" t="s">
        <v>17</v>
      </c>
      <c r="B2" s="1"/>
      <c r="C2" s="3"/>
      <c r="D2" s="3"/>
      <c r="E2" s="11"/>
      <c r="F2" s="11"/>
      <c r="G2" s="11"/>
      <c r="H2" s="11"/>
      <c r="I2" s="11"/>
      <c r="J2" s="12"/>
      <c r="K2" s="12"/>
      <c r="L2" s="12"/>
      <c r="M2" s="6"/>
      <c r="N2" s="7"/>
      <c r="O2" s="8"/>
      <c r="P2" s="8"/>
      <c r="Q2" s="8"/>
      <c r="R2" s="8"/>
      <c r="S2" s="9"/>
    </row>
    <row r="3" spans="1:19" s="10" customFormat="1" ht="22.5" customHeight="1">
      <c r="A3" s="13" t="s">
        <v>8</v>
      </c>
      <c r="B3" s="14"/>
      <c r="C3" s="16"/>
      <c r="D3" s="16"/>
      <c r="E3" s="12"/>
      <c r="F3" s="12"/>
      <c r="G3" s="203"/>
      <c r="H3" s="17" t="s">
        <v>145</v>
      </c>
      <c r="I3" s="17"/>
      <c r="J3" s="17"/>
      <c r="K3" s="17"/>
      <c r="L3" s="5"/>
      <c r="M3" s="6"/>
      <c r="N3" s="7"/>
      <c r="O3" s="8"/>
      <c r="P3" s="8"/>
      <c r="Q3" s="8"/>
      <c r="R3" s="8"/>
      <c r="S3" s="9"/>
    </row>
    <row r="4" spans="1:21" s="10" customFormat="1" ht="12" customHeight="1">
      <c r="A4" s="13"/>
      <c r="B4" s="16"/>
      <c r="C4" s="14"/>
      <c r="D4" s="15"/>
      <c r="E4" s="16"/>
      <c r="F4" s="16"/>
      <c r="G4" s="12"/>
      <c r="H4" s="12"/>
      <c r="I4" s="18"/>
      <c r="J4" s="18"/>
      <c r="K4" s="18"/>
      <c r="L4" s="18"/>
      <c r="M4" s="18"/>
      <c r="N4" s="12"/>
      <c r="O4" s="6"/>
      <c r="P4" s="7"/>
      <c r="Q4" s="8"/>
      <c r="R4" s="8"/>
      <c r="S4" s="8"/>
      <c r="T4" s="9"/>
      <c r="U4" s="9"/>
    </row>
    <row r="5" spans="1:14" s="26" customFormat="1" ht="11.25" customHeight="1">
      <c r="A5" s="19"/>
      <c r="B5" s="19"/>
      <c r="C5" s="19"/>
      <c r="D5" s="19"/>
      <c r="E5" s="19" t="s">
        <v>13</v>
      </c>
      <c r="F5" s="19"/>
      <c r="G5" s="20"/>
      <c r="H5" s="22"/>
      <c r="I5" s="23"/>
      <c r="J5" s="19"/>
      <c r="K5" s="24"/>
      <c r="L5" s="22"/>
      <c r="M5" s="19"/>
      <c r="N5" s="25" t="s">
        <v>0</v>
      </c>
    </row>
    <row r="6" spans="1:14" s="35" customFormat="1" ht="11.25" customHeight="1" thickBot="1">
      <c r="A6" s="333"/>
      <c r="B6" s="333"/>
      <c r="C6" s="204"/>
      <c r="D6" s="29"/>
      <c r="E6" s="29"/>
      <c r="F6" s="30"/>
      <c r="G6" s="98"/>
      <c r="H6" s="31"/>
      <c r="I6" s="205"/>
      <c r="J6" s="31"/>
      <c r="K6" s="206"/>
      <c r="L6" s="34"/>
      <c r="M6" s="334" t="s">
        <v>19</v>
      </c>
      <c r="N6" s="334"/>
    </row>
    <row r="7" spans="1:14" s="26" customFormat="1" ht="9.75">
      <c r="A7" s="36"/>
      <c r="B7" s="167" t="s">
        <v>1</v>
      </c>
      <c r="C7" s="129" t="s">
        <v>2</v>
      </c>
      <c r="D7" s="335" t="s">
        <v>14</v>
      </c>
      <c r="E7" s="335"/>
      <c r="F7" s="335"/>
      <c r="G7" s="161" t="s">
        <v>15</v>
      </c>
      <c r="H7" s="102" t="s">
        <v>10</v>
      </c>
      <c r="I7" s="37" t="s">
        <v>3</v>
      </c>
      <c r="J7" s="38"/>
      <c r="K7" s="37" t="s">
        <v>4</v>
      </c>
      <c r="L7" s="38"/>
      <c r="M7" s="37" t="s">
        <v>208</v>
      </c>
      <c r="N7" s="39"/>
    </row>
    <row r="8" spans="1:16" s="26" customFormat="1" ht="3.75" customHeight="1" thickBot="1">
      <c r="A8" s="40"/>
      <c r="B8" s="41"/>
      <c r="C8" s="41"/>
      <c r="D8" s="42"/>
      <c r="E8" s="42"/>
      <c r="F8" s="43"/>
      <c r="G8" s="45"/>
      <c r="H8" s="108"/>
      <c r="I8" s="45"/>
      <c r="J8" s="44"/>
      <c r="K8" s="45"/>
      <c r="L8" s="44"/>
      <c r="M8" s="45"/>
      <c r="N8" s="44"/>
      <c r="O8" s="45"/>
      <c r="P8" s="46"/>
    </row>
    <row r="9" spans="1:21" s="52" customFormat="1" ht="9" customHeight="1">
      <c r="A9" s="47">
        <v>1</v>
      </c>
      <c r="B9" s="48"/>
      <c r="C9" s="207">
        <v>1</v>
      </c>
      <c r="D9" s="336" t="s">
        <v>216</v>
      </c>
      <c r="E9" s="336"/>
      <c r="F9" s="336"/>
      <c r="G9" s="208"/>
      <c r="H9" s="209"/>
      <c r="I9" s="210"/>
      <c r="J9" s="210"/>
      <c r="K9" s="210"/>
      <c r="L9" s="210"/>
      <c r="M9" s="211"/>
      <c r="N9" s="50"/>
      <c r="O9" s="211"/>
      <c r="P9" s="50"/>
      <c r="Q9" s="51"/>
      <c r="S9" s="53" t="str">
        <f>'[1]Officials'!P24</f>
        <v>Umpire</v>
      </c>
      <c r="U9" s="54" t="str">
        <f>E$9&amp;" "&amp;D$9</f>
        <v> Хомротов/Иванович</v>
      </c>
    </row>
    <row r="10" spans="1:21" s="52" customFormat="1" ht="9" customHeight="1">
      <c r="A10" s="55"/>
      <c r="B10" s="56"/>
      <c r="C10" s="212"/>
      <c r="D10" s="88"/>
      <c r="E10" s="89"/>
      <c r="F10" s="90"/>
      <c r="G10" s="163"/>
      <c r="H10" s="110"/>
      <c r="I10" s="213" t="s">
        <v>216</v>
      </c>
      <c r="J10" s="214"/>
      <c r="K10" s="89"/>
      <c r="L10" s="89"/>
      <c r="M10" s="114"/>
      <c r="N10" s="50"/>
      <c r="O10" s="211"/>
      <c r="P10" s="50"/>
      <c r="Q10" s="51"/>
      <c r="S10" s="58" t="str">
        <f>'[1]Officials'!P25</f>
        <v> </v>
      </c>
      <c r="U10" s="59" t="str">
        <f>E$11&amp;" "&amp;D$11</f>
        <v> х</v>
      </c>
    </row>
    <row r="11" spans="1:21" s="52" customFormat="1" ht="9" customHeight="1">
      <c r="A11" s="55">
        <v>2</v>
      </c>
      <c r="B11" s="49"/>
      <c r="C11" s="215"/>
      <c r="D11" s="336" t="s">
        <v>27</v>
      </c>
      <c r="E11" s="336"/>
      <c r="F11" s="336"/>
      <c r="G11" s="216"/>
      <c r="H11" s="217"/>
      <c r="I11" s="89"/>
      <c r="J11" s="218"/>
      <c r="K11" s="89"/>
      <c r="L11" s="89"/>
      <c r="M11" s="114"/>
      <c r="N11" s="50"/>
      <c r="O11" s="211"/>
      <c r="P11" s="50"/>
      <c r="Q11" s="51"/>
      <c r="S11" s="58" t="str">
        <f>'[1]Officials'!P26</f>
        <v> </v>
      </c>
      <c r="U11" s="59" t="str">
        <f>E$13&amp;" "&amp;D$13</f>
        <v> Потапенок/Цагельников</v>
      </c>
    </row>
    <row r="12" spans="1:21" s="52" customFormat="1" ht="9" customHeight="1">
      <c r="A12" s="55"/>
      <c r="B12" s="57"/>
      <c r="C12" s="212"/>
      <c r="D12" s="88"/>
      <c r="E12" s="90"/>
      <c r="F12" s="90"/>
      <c r="G12" s="163"/>
      <c r="H12" s="111"/>
      <c r="I12" s="219"/>
      <c r="J12" s="220"/>
      <c r="K12" s="214" t="s">
        <v>216</v>
      </c>
      <c r="L12" s="214"/>
      <c r="M12" s="114"/>
      <c r="N12" s="50"/>
      <c r="O12" s="211"/>
      <c r="P12" s="50"/>
      <c r="Q12" s="51"/>
      <c r="S12" s="58" t="str">
        <f>'[1]Officials'!P27</f>
        <v> </v>
      </c>
      <c r="U12" s="59" t="str">
        <f>E$15&amp;" "&amp;D$15</f>
        <v> Ставер/Шарапкин</v>
      </c>
    </row>
    <row r="13" spans="1:21" s="52" customFormat="1" ht="9" customHeight="1">
      <c r="A13" s="55">
        <v>3</v>
      </c>
      <c r="B13" s="49"/>
      <c r="C13" s="215"/>
      <c r="D13" s="336" t="s">
        <v>217</v>
      </c>
      <c r="E13" s="336"/>
      <c r="F13" s="336"/>
      <c r="G13" s="208"/>
      <c r="H13" s="209"/>
      <c r="I13" s="89"/>
      <c r="J13" s="218"/>
      <c r="K13" s="89" t="s">
        <v>263</v>
      </c>
      <c r="L13" s="221"/>
      <c r="M13" s="222"/>
      <c r="N13" s="63"/>
      <c r="O13" s="223"/>
      <c r="P13" s="63"/>
      <c r="Q13" s="64"/>
      <c r="R13" s="65"/>
      <c r="S13" s="66" t="str">
        <f>'[1]Officials'!P28</f>
        <v> </v>
      </c>
      <c r="T13" s="62"/>
      <c r="U13" s="59" t="str">
        <f>E$17&amp;" "&amp;D$17</f>
        <v> Брощан/Борисевич</v>
      </c>
    </row>
    <row r="14" spans="1:21" s="52" customFormat="1" ht="9" customHeight="1">
      <c r="A14" s="55"/>
      <c r="B14" s="57"/>
      <c r="C14" s="212"/>
      <c r="D14" s="91"/>
      <c r="E14" s="92"/>
      <c r="F14" s="93"/>
      <c r="G14" s="164"/>
      <c r="H14" s="110"/>
      <c r="I14" s="214" t="s">
        <v>217</v>
      </c>
      <c r="J14" s="224"/>
      <c r="K14" s="89"/>
      <c r="L14" s="225"/>
      <c r="M14" s="222"/>
      <c r="N14" s="63"/>
      <c r="O14" s="223"/>
      <c r="P14" s="63"/>
      <c r="Q14" s="64"/>
      <c r="R14" s="65"/>
      <c r="S14" s="66" t="str">
        <f>'[1]Officials'!P29</f>
        <v> </v>
      </c>
      <c r="U14" s="59" t="str">
        <f>E$19&amp;" "&amp;D$19</f>
        <v> Мищенко/Гузов</v>
      </c>
    </row>
    <row r="15" spans="1:21" s="52" customFormat="1" ht="9" customHeight="1">
      <c r="A15" s="55">
        <v>4</v>
      </c>
      <c r="B15" s="49"/>
      <c r="C15" s="215"/>
      <c r="D15" s="336" t="s">
        <v>218</v>
      </c>
      <c r="E15" s="336"/>
      <c r="F15" s="336"/>
      <c r="G15" s="216"/>
      <c r="H15" s="217"/>
      <c r="I15" s="89" t="s">
        <v>268</v>
      </c>
      <c r="J15" s="89"/>
      <c r="K15" s="89"/>
      <c r="L15" s="221"/>
      <c r="M15" s="222" t="s">
        <v>216</v>
      </c>
      <c r="N15" s="63"/>
      <c r="O15" s="223"/>
      <c r="P15" s="63"/>
      <c r="Q15" s="64"/>
      <c r="R15" s="65"/>
      <c r="S15" s="66" t="str">
        <f>'[1]Officials'!P30</f>
        <v> </v>
      </c>
      <c r="U15" s="59" t="str">
        <f>E$21&amp;" "&amp;D$21</f>
        <v> х</v>
      </c>
    </row>
    <row r="16" spans="1:21" s="52" customFormat="1" ht="9" customHeight="1">
      <c r="A16" s="55"/>
      <c r="B16" s="57"/>
      <c r="C16" s="212"/>
      <c r="D16" s="226"/>
      <c r="E16" s="227"/>
      <c r="F16" s="228"/>
      <c r="G16" s="163"/>
      <c r="H16" s="111"/>
      <c r="I16" s="89"/>
      <c r="J16" s="89"/>
      <c r="K16" s="219"/>
      <c r="L16" s="229"/>
      <c r="M16" s="230" t="s">
        <v>312</v>
      </c>
      <c r="N16" s="63"/>
      <c r="O16" s="223"/>
      <c r="P16" s="63"/>
      <c r="Q16" s="64"/>
      <c r="R16" s="65"/>
      <c r="S16" s="66" t="str">
        <f>'[1]Officials'!P31</f>
        <v> </v>
      </c>
      <c r="U16" s="59" t="str">
        <f>E$23&amp;" "&amp;D$23</f>
        <v> Василевский/Боровик</v>
      </c>
    </row>
    <row r="17" spans="1:21" s="52" customFormat="1" ht="9" customHeight="1">
      <c r="A17" s="55">
        <v>5</v>
      </c>
      <c r="B17" s="49"/>
      <c r="C17" s="215"/>
      <c r="D17" s="336" t="s">
        <v>219</v>
      </c>
      <c r="E17" s="336"/>
      <c r="F17" s="336"/>
      <c r="G17" s="208"/>
      <c r="H17" s="209"/>
      <c r="I17" s="89"/>
      <c r="J17" s="89"/>
      <c r="K17" s="89"/>
      <c r="L17" s="221"/>
      <c r="M17" s="222"/>
      <c r="N17" s="63"/>
      <c r="O17" s="223"/>
      <c r="P17" s="63"/>
      <c r="Q17" s="64"/>
      <c r="R17" s="65"/>
      <c r="S17" s="66" t="str">
        <f>'[1]Officials'!P32</f>
        <v> </v>
      </c>
      <c r="U17" s="59" t="str">
        <f>E$25&amp;" "&amp;D$25</f>
        <v> </v>
      </c>
    </row>
    <row r="18" spans="1:21" s="52" customFormat="1" ht="9" customHeight="1">
      <c r="A18" s="55"/>
      <c r="B18" s="57"/>
      <c r="C18" s="212"/>
      <c r="D18" s="226"/>
      <c r="E18" s="231"/>
      <c r="F18" s="228"/>
      <c r="G18" s="165"/>
      <c r="H18" s="110"/>
      <c r="I18" s="214" t="s">
        <v>220</v>
      </c>
      <c r="J18" s="214"/>
      <c r="K18" s="89"/>
      <c r="L18" s="221"/>
      <c r="M18" s="222"/>
      <c r="N18" s="63"/>
      <c r="O18" s="223"/>
      <c r="P18" s="63"/>
      <c r="Q18" s="64"/>
      <c r="R18" s="65"/>
      <c r="S18" s="66" t="str">
        <f>'[1]Officials'!P33</f>
        <v> </v>
      </c>
      <c r="U18" s="59" t="str">
        <f>E$27&amp;" "&amp;D$27</f>
        <v> </v>
      </c>
    </row>
    <row r="19" spans="1:21" s="52" customFormat="1" ht="9" customHeight="1">
      <c r="A19" s="55">
        <v>6</v>
      </c>
      <c r="B19" s="49"/>
      <c r="C19" s="215"/>
      <c r="D19" s="336" t="s">
        <v>220</v>
      </c>
      <c r="E19" s="336"/>
      <c r="F19" s="336"/>
      <c r="G19" s="216"/>
      <c r="H19" s="217"/>
      <c r="I19" s="89" t="s">
        <v>269</v>
      </c>
      <c r="J19" s="218"/>
      <c r="K19" s="89"/>
      <c r="L19" s="221"/>
      <c r="M19" s="222"/>
      <c r="N19" s="63"/>
      <c r="O19" s="223"/>
      <c r="P19" s="63"/>
      <c r="Q19" s="64"/>
      <c r="R19" s="65"/>
      <c r="S19" s="66" t="str">
        <f>'[1]Officials'!P34</f>
        <v> </v>
      </c>
      <c r="U19" s="59" t="e">
        <f>#REF!&amp;" "&amp;#REF!</f>
        <v>#REF!</v>
      </c>
    </row>
    <row r="20" spans="1:21" s="52" customFormat="1" ht="9" customHeight="1" thickBot="1">
      <c r="A20" s="55"/>
      <c r="B20" s="57"/>
      <c r="C20" s="212"/>
      <c r="D20" s="226"/>
      <c r="E20" s="227"/>
      <c r="F20" s="228"/>
      <c r="G20" s="163"/>
      <c r="H20" s="111"/>
      <c r="I20" s="127"/>
      <c r="J20" s="220"/>
      <c r="K20" s="232" t="s">
        <v>220</v>
      </c>
      <c r="L20" s="214"/>
      <c r="M20" s="222"/>
      <c r="N20" s="63"/>
      <c r="O20" s="223"/>
      <c r="P20" s="63"/>
      <c r="Q20" s="64"/>
      <c r="R20" s="65"/>
      <c r="S20" s="67" t="str">
        <f>'[1]Officials'!P35</f>
        <v>None</v>
      </c>
      <c r="U20" s="59" t="e">
        <f>#REF!&amp;" "&amp;#REF!</f>
        <v>#REF!</v>
      </c>
    </row>
    <row r="21" spans="1:21" s="52" customFormat="1" ht="9" customHeight="1">
      <c r="A21" s="55">
        <v>7</v>
      </c>
      <c r="B21" s="49"/>
      <c r="C21" s="215"/>
      <c r="D21" s="336" t="s">
        <v>27</v>
      </c>
      <c r="E21" s="336"/>
      <c r="F21" s="336"/>
      <c r="G21" s="208"/>
      <c r="H21" s="209"/>
      <c r="I21" s="89"/>
      <c r="J21" s="218"/>
      <c r="K21" s="89" t="s">
        <v>285</v>
      </c>
      <c r="L21" s="89"/>
      <c r="M21" s="233"/>
      <c r="N21" s="63"/>
      <c r="O21" s="223"/>
      <c r="P21" s="63"/>
      <c r="Q21" s="64"/>
      <c r="R21" s="65"/>
      <c r="U21" s="59" t="e">
        <f>#REF!&amp;" "&amp;#REF!</f>
        <v>#REF!</v>
      </c>
    </row>
    <row r="22" spans="1:21" s="52" customFormat="1" ht="9" customHeight="1">
      <c r="A22" s="55"/>
      <c r="B22" s="57"/>
      <c r="C22" s="212"/>
      <c r="D22" s="226"/>
      <c r="E22" s="231"/>
      <c r="F22" s="228"/>
      <c r="G22" s="165"/>
      <c r="H22" s="110"/>
      <c r="I22" s="214" t="s">
        <v>221</v>
      </c>
      <c r="J22" s="224"/>
      <c r="K22" s="89"/>
      <c r="L22" s="234"/>
      <c r="M22" s="233"/>
      <c r="N22" s="63"/>
      <c r="O22" s="223"/>
      <c r="P22" s="63"/>
      <c r="Q22" s="64"/>
      <c r="R22" s="65"/>
      <c r="U22" s="59" t="e">
        <f>#REF!&amp;" "&amp;#REF!</f>
        <v>#REF!</v>
      </c>
    </row>
    <row r="23" spans="1:21" s="52" customFormat="1" ht="9" customHeight="1">
      <c r="A23" s="47">
        <v>8</v>
      </c>
      <c r="B23" s="49"/>
      <c r="C23" s="207">
        <v>2</v>
      </c>
      <c r="D23" s="336" t="s">
        <v>221</v>
      </c>
      <c r="E23" s="336"/>
      <c r="F23" s="336"/>
      <c r="G23" s="216"/>
      <c r="H23" s="217"/>
      <c r="I23" s="89"/>
      <c r="J23" s="89"/>
      <c r="K23" s="89"/>
      <c r="L23" s="89"/>
      <c r="M23" s="233"/>
      <c r="N23" s="63"/>
      <c r="O23" s="223"/>
      <c r="P23" s="63"/>
      <c r="Q23" s="64"/>
      <c r="R23" s="65"/>
      <c r="U23" s="59" t="e">
        <f>#REF!&amp;" "&amp;#REF!</f>
        <v>#REF!</v>
      </c>
    </row>
    <row r="24" spans="1:21" s="52" customFormat="1" ht="9" customHeight="1">
      <c r="A24" s="235"/>
      <c r="B24" s="235"/>
      <c r="C24" s="235"/>
      <c r="D24" s="236"/>
      <c r="E24" s="237"/>
      <c r="F24" s="237"/>
      <c r="G24" s="238"/>
      <c r="H24" s="239"/>
      <c r="I24" s="221"/>
      <c r="J24" s="221"/>
      <c r="K24" s="221"/>
      <c r="L24" s="221"/>
      <c r="M24" s="221"/>
      <c r="N24" s="240"/>
      <c r="O24" s="241"/>
      <c r="P24" s="63"/>
      <c r="Q24" s="64"/>
      <c r="R24" s="65"/>
      <c r="U24" s="59" t="e">
        <f>#REF!&amp;" "&amp;#REF!</f>
        <v>#REF!</v>
      </c>
    </row>
    <row r="25" spans="1:21" s="52" customFormat="1" ht="9" customHeight="1">
      <c r="A25" s="242"/>
      <c r="B25" s="223"/>
      <c r="C25" s="243"/>
      <c r="D25" s="236"/>
      <c r="E25" s="237"/>
      <c r="F25" s="237"/>
      <c r="G25" s="238"/>
      <c r="H25" s="239"/>
      <c r="I25" s="241"/>
      <c r="J25" s="244"/>
      <c r="K25" s="241"/>
      <c r="L25" s="244"/>
      <c r="M25" s="245"/>
      <c r="N25" s="63"/>
      <c r="O25" s="245"/>
      <c r="P25" s="63"/>
      <c r="Q25" s="64"/>
      <c r="R25" s="65"/>
      <c r="U25" s="59" t="str">
        <f>E$29&amp;" "&amp;D$29</f>
        <v> </v>
      </c>
    </row>
    <row r="26" spans="1:21" s="52" customFormat="1" ht="9" customHeight="1">
      <c r="A26" s="235"/>
      <c r="B26" s="235"/>
      <c r="C26" s="243"/>
      <c r="D26" s="236"/>
      <c r="E26" s="221"/>
      <c r="F26" s="237"/>
      <c r="G26" s="246"/>
      <c r="H26" s="247"/>
      <c r="I26" s="241"/>
      <c r="J26" s="244"/>
      <c r="K26" s="241"/>
      <c r="L26" s="244"/>
      <c r="M26" s="245"/>
      <c r="N26" s="63"/>
      <c r="O26" s="223"/>
      <c r="P26" s="63"/>
      <c r="Q26" s="64"/>
      <c r="R26" s="65"/>
      <c r="U26" s="59" t="str">
        <f>E$31&amp;" "&amp;D$31</f>
        <v> </v>
      </c>
    </row>
    <row r="27" spans="1:21" s="52" customFormat="1" ht="9" customHeight="1">
      <c r="A27" s="235"/>
      <c r="B27" s="223"/>
      <c r="C27" s="243"/>
      <c r="D27" s="236"/>
      <c r="E27" s="237"/>
      <c r="F27" s="237"/>
      <c r="G27" s="238"/>
      <c r="H27" s="239"/>
      <c r="I27" s="248"/>
      <c r="J27" s="249"/>
      <c r="K27" s="241"/>
      <c r="L27" s="244"/>
      <c r="M27" s="245"/>
      <c r="N27" s="63"/>
      <c r="O27" s="223"/>
      <c r="P27" s="63"/>
      <c r="Q27" s="64"/>
      <c r="R27" s="65"/>
      <c r="U27" s="59" t="e">
        <f>#REF!&amp;" "&amp;#REF!</f>
        <v>#REF!</v>
      </c>
    </row>
    <row r="28" spans="1:21" s="52" customFormat="1" ht="9" customHeight="1" thickBot="1">
      <c r="A28" s="250"/>
      <c r="B28" s="250"/>
      <c r="C28" s="250"/>
      <c r="D28" s="251"/>
      <c r="E28" s="252"/>
      <c r="F28" s="253"/>
      <c r="G28" s="56"/>
      <c r="H28" s="254"/>
      <c r="I28" s="255"/>
      <c r="J28" s="210"/>
      <c r="K28" s="255"/>
      <c r="L28" s="210"/>
      <c r="M28" s="256"/>
      <c r="N28" s="257"/>
      <c r="O28" s="258"/>
      <c r="P28" s="259"/>
      <c r="Q28" s="64"/>
      <c r="R28" s="65"/>
      <c r="U28" s="70"/>
    </row>
    <row r="29" spans="1:18" s="52" customFormat="1" ht="9" customHeight="1">
      <c r="A29" s="260"/>
      <c r="B29" s="223"/>
      <c r="C29" s="243"/>
      <c r="D29" s="261"/>
      <c r="E29" s="262"/>
      <c r="F29" s="65"/>
      <c r="G29" s="238"/>
      <c r="H29" s="239"/>
      <c r="I29" s="241"/>
      <c r="J29" s="244"/>
      <c r="K29" s="241"/>
      <c r="L29" s="244"/>
      <c r="M29" s="263"/>
      <c r="N29" s="264"/>
      <c r="O29" s="265"/>
      <c r="P29" s="63"/>
      <c r="Q29" s="64"/>
      <c r="R29" s="65"/>
    </row>
    <row r="30" spans="1:18" s="52" customFormat="1" ht="12" customHeight="1">
      <c r="A30" s="235"/>
      <c r="B30" s="235"/>
      <c r="C30" s="243"/>
      <c r="D30" s="266"/>
      <c r="E30" s="267"/>
      <c r="F30" s="268"/>
      <c r="G30" s="246"/>
      <c r="H30" s="247"/>
      <c r="I30" s="241"/>
      <c r="J30" s="244"/>
      <c r="K30" s="269"/>
      <c r="L30" s="269"/>
      <c r="M30" s="236"/>
      <c r="N30" s="273"/>
      <c r="O30" s="265"/>
      <c r="P30" s="63"/>
      <c r="Q30" s="64"/>
      <c r="R30" s="65"/>
    </row>
    <row r="31" spans="1:18" s="52" customFormat="1" ht="9" customHeight="1">
      <c r="A31" s="235"/>
      <c r="B31" s="223"/>
      <c r="C31" s="243"/>
      <c r="D31" s="262"/>
      <c r="E31" s="262"/>
      <c r="F31" s="65"/>
      <c r="G31" s="238"/>
      <c r="H31" s="239"/>
      <c r="I31" s="248"/>
      <c r="J31" s="244"/>
      <c r="K31" s="241"/>
      <c r="L31" s="278"/>
      <c r="M31" s="274"/>
      <c r="N31" s="273"/>
      <c r="O31" s="270"/>
      <c r="P31" s="63"/>
      <c r="Q31" s="64"/>
      <c r="R31" s="65"/>
    </row>
    <row r="32" spans="1:18" s="52" customFormat="1" ht="15" customHeight="1">
      <c r="A32" s="235"/>
      <c r="B32" s="235"/>
      <c r="C32" s="243"/>
      <c r="D32" s="266"/>
      <c r="E32" s="266"/>
      <c r="F32" s="268"/>
      <c r="G32" s="271"/>
      <c r="H32" s="239"/>
      <c r="I32" s="272"/>
      <c r="J32" s="244"/>
      <c r="K32" s="241"/>
      <c r="L32" s="244"/>
      <c r="M32" s="245"/>
      <c r="N32" s="63"/>
      <c r="O32" s="274"/>
      <c r="P32" s="275"/>
      <c r="Q32" s="64"/>
      <c r="R32" s="65"/>
    </row>
    <row r="33" spans="1:18" s="52" customFormat="1" ht="12" customHeight="1">
      <c r="A33" s="235"/>
      <c r="B33" s="223"/>
      <c r="C33" s="243"/>
      <c r="D33" s="276"/>
      <c r="E33" s="262"/>
      <c r="F33" s="65"/>
      <c r="G33" s="238"/>
      <c r="H33" s="239"/>
      <c r="I33" s="241"/>
      <c r="J33" s="244"/>
      <c r="K33" s="241"/>
      <c r="L33" s="244"/>
      <c r="M33" s="272"/>
      <c r="N33" s="247"/>
      <c r="O33" s="274"/>
      <c r="P33" s="63"/>
      <c r="Q33" s="64"/>
      <c r="R33" s="65"/>
    </row>
    <row r="34" spans="1:18" s="52" customFormat="1" ht="9" customHeight="1">
      <c r="A34" s="235"/>
      <c r="B34" s="235"/>
      <c r="C34" s="243"/>
      <c r="D34" s="266"/>
      <c r="E34" s="277"/>
      <c r="F34" s="268"/>
      <c r="G34" s="246"/>
      <c r="H34" s="247"/>
      <c r="I34" s="241"/>
      <c r="J34" s="244"/>
      <c r="K34" s="241"/>
      <c r="L34" s="244"/>
      <c r="M34" s="245"/>
      <c r="N34" s="63"/>
      <c r="O34" s="274"/>
      <c r="P34" s="63"/>
      <c r="Q34" s="64"/>
      <c r="R34" s="65"/>
    </row>
    <row r="35" spans="1:18" s="52" customFormat="1" ht="9" customHeight="1">
      <c r="A35" s="260"/>
      <c r="B35" s="223"/>
      <c r="C35" s="243"/>
      <c r="D35" s="262"/>
      <c r="E35" s="262"/>
      <c r="F35" s="65"/>
      <c r="G35" s="238"/>
      <c r="H35" s="279"/>
      <c r="I35" s="241"/>
      <c r="J35" s="329"/>
      <c r="K35" s="329"/>
      <c r="L35" s="95"/>
      <c r="M35" s="95"/>
      <c r="N35" s="77"/>
      <c r="O35" s="223"/>
      <c r="P35" s="63"/>
      <c r="Q35" s="64"/>
      <c r="R35" s="65"/>
    </row>
    <row r="36" spans="1:18" s="52" customFormat="1" ht="9" customHeight="1">
      <c r="A36" s="235"/>
      <c r="B36" s="235"/>
      <c r="C36" s="235"/>
      <c r="D36" s="262"/>
      <c r="E36" s="262"/>
      <c r="F36" s="268"/>
      <c r="G36" s="238"/>
      <c r="H36" s="239"/>
      <c r="I36" s="241"/>
      <c r="J36" s="280"/>
      <c r="K36" s="280"/>
      <c r="L36" s="95"/>
      <c r="M36" s="95"/>
      <c r="N36" s="77"/>
      <c r="O36" s="241"/>
      <c r="P36" s="63"/>
      <c r="Q36" s="64"/>
      <c r="R36" s="65"/>
    </row>
    <row r="37" spans="1:18" s="52" customFormat="1" ht="9" customHeight="1">
      <c r="A37" s="260"/>
      <c r="B37" s="223"/>
      <c r="C37" s="243"/>
      <c r="D37" s="262"/>
      <c r="E37" s="262"/>
      <c r="F37" s="65"/>
      <c r="G37" s="238"/>
      <c r="H37" s="239"/>
      <c r="I37" s="241"/>
      <c r="J37" s="280"/>
      <c r="K37" s="280"/>
      <c r="L37" s="95"/>
      <c r="M37" s="95"/>
      <c r="N37" s="77"/>
      <c r="O37" s="245"/>
      <c r="P37" s="63"/>
      <c r="Q37" s="64"/>
      <c r="R37" s="65"/>
    </row>
    <row r="38" spans="3:13" ht="15.75">
      <c r="C38" s="96"/>
      <c r="D38" s="95" t="s">
        <v>6</v>
      </c>
      <c r="E38" s="95"/>
      <c r="F38" s="95"/>
      <c r="G38" s="95"/>
      <c r="H38" s="95"/>
      <c r="I38" s="329" t="s">
        <v>19</v>
      </c>
      <c r="J38" s="95"/>
      <c r="K38" s="95"/>
      <c r="L38" s="95"/>
      <c r="M38" s="95"/>
    </row>
    <row r="39" spans="1:21" s="84" customFormat="1" ht="15.75" hidden="1">
      <c r="A39" s="74"/>
      <c r="B39" s="74"/>
      <c r="C39" s="96"/>
      <c r="D39" s="280"/>
      <c r="E39" s="280"/>
      <c r="F39" s="280"/>
      <c r="G39" s="281"/>
      <c r="H39" s="280"/>
      <c r="I39" s="280"/>
      <c r="J39" s="95"/>
      <c r="K39" s="95"/>
      <c r="L39" s="95"/>
      <c r="M39" s="95"/>
      <c r="N39" s="77"/>
      <c r="O39" s="74"/>
      <c r="Q39" s="74"/>
      <c r="R39" s="74"/>
      <c r="S39" s="74"/>
      <c r="T39" s="74"/>
      <c r="U39" s="74"/>
    </row>
    <row r="40" spans="1:21" s="84" customFormat="1" ht="15.75" hidden="1">
      <c r="A40" s="74"/>
      <c r="B40" s="74"/>
      <c r="C40" s="96"/>
      <c r="D40" s="280"/>
      <c r="E40" s="280"/>
      <c r="F40" s="280"/>
      <c r="G40" s="281"/>
      <c r="H40" s="280"/>
      <c r="I40" s="95"/>
      <c r="J40" s="77"/>
      <c r="K40" s="74"/>
      <c r="M40" s="74"/>
      <c r="N40" s="77"/>
      <c r="O40" s="74"/>
      <c r="Q40" s="74"/>
      <c r="R40" s="74"/>
      <c r="S40" s="74"/>
      <c r="T40" s="74"/>
      <c r="U40" s="74"/>
    </row>
    <row r="41" spans="1:21" s="84" customFormat="1" ht="15" hidden="1">
      <c r="A41" s="74"/>
      <c r="B41" s="74"/>
      <c r="C41" s="282"/>
      <c r="D41" s="95"/>
      <c r="E41" s="95"/>
      <c r="F41" s="95"/>
      <c r="G41" s="283"/>
      <c r="H41" s="95"/>
      <c r="I41" s="95"/>
      <c r="J41" s="77"/>
      <c r="K41" s="74"/>
      <c r="M41" s="74"/>
      <c r="N41" s="77"/>
      <c r="O41" s="74"/>
      <c r="Q41" s="74"/>
      <c r="R41" s="74"/>
      <c r="S41" s="74"/>
      <c r="T41" s="74"/>
      <c r="U41" s="74"/>
    </row>
    <row r="42" spans="1:21" s="84" customFormat="1" ht="15">
      <c r="A42" s="74"/>
      <c r="B42" s="74"/>
      <c r="C42" s="282"/>
      <c r="D42" s="95"/>
      <c r="E42" s="95"/>
      <c r="F42" s="95"/>
      <c r="G42" s="283"/>
      <c r="H42" s="95"/>
      <c r="I42" s="95"/>
      <c r="J42" s="77"/>
      <c r="K42" s="74"/>
      <c r="M42" s="74"/>
      <c r="N42" s="77"/>
      <c r="O42" s="74"/>
      <c r="Q42" s="74"/>
      <c r="R42" s="74"/>
      <c r="S42" s="74"/>
      <c r="T42" s="74"/>
      <c r="U42" s="74"/>
    </row>
  </sheetData>
  <sheetProtection/>
  <mergeCells count="11">
    <mergeCell ref="M6:N6"/>
    <mergeCell ref="D7:F7"/>
    <mergeCell ref="D9:F9"/>
    <mergeCell ref="D11:F11"/>
    <mergeCell ref="D13:F13"/>
    <mergeCell ref="D15:F15"/>
    <mergeCell ref="D17:F17"/>
    <mergeCell ref="D19:F19"/>
    <mergeCell ref="D21:F21"/>
    <mergeCell ref="D23:F23"/>
    <mergeCell ref="A6:B6"/>
  </mergeCells>
  <conditionalFormatting sqref="M16 O24 K12 I14 I18 I22 I26 I30 I34">
    <cfRule type="expression" priority="10" dxfId="174" stopIfTrue="1">
      <formula>H12="as"</formula>
    </cfRule>
    <cfRule type="expression" priority="11" dxfId="174" stopIfTrue="1">
      <formula>H12="bs"</formula>
    </cfRule>
  </conditionalFormatting>
  <conditionalFormatting sqref="O28">
    <cfRule type="expression" priority="8" dxfId="174" stopIfTrue="1">
      <formula>N29="as"</formula>
    </cfRule>
    <cfRule type="expression" priority="9" dxfId="174" stopIfTrue="1">
      <formula>N29="bs"</formula>
    </cfRule>
  </conditionalFormatting>
  <conditionalFormatting sqref="I12 G26 G30 G34 K16 M24 M29 M33 I20 G14 G18 G22">
    <cfRule type="expression" priority="2" dxfId="176" stopIfTrue="1">
      <formula>AND($K$1="CU",G12="Umpire")</formula>
    </cfRule>
    <cfRule type="expression" priority="3" dxfId="177" stopIfTrue="1">
      <formula>AND($K$1="CU",G12&lt;&gt;"Umpire",H12&lt;&gt;"")</formula>
    </cfRule>
    <cfRule type="expression" priority="4" dxfId="178" stopIfTrue="1">
      <formula>AND($K$1="CU",G12&lt;&gt;"Umpire")</formula>
    </cfRule>
  </conditionalFormatting>
  <conditionalFormatting sqref="E33 E35 G37 E37 G25 E25 G27 E27 G29 E29 G31 E31 G33 G35">
    <cfRule type="expression" priority="14" dxfId="174" stopIfTrue="1">
      <formula>AND($C25&lt;9,$B25&gt;0)</formula>
    </cfRule>
  </conditionalFormatting>
  <conditionalFormatting sqref="I10 D25 D27 D29 D31 D33 D35 D37">
    <cfRule type="cellIs" priority="12" dxfId="175" operator="equal" stopIfTrue="1">
      <formula>"Bye"</formula>
    </cfRule>
    <cfRule type="expression" priority="13" dxfId="174" stopIfTrue="1">
      <formula>AND($C10&lt;9,$B10&gt;0)</formula>
    </cfRule>
  </conditionalFormatting>
  <conditionalFormatting sqref="C37 C25 C27 C29 C31 C33 C35">
    <cfRule type="expression" priority="5" dxfId="180" stopIfTrue="1">
      <formula>AND($C25&gt;0,$C25&lt;9,$B25&gt;0)</formula>
    </cfRule>
    <cfRule type="expression" priority="6" dxfId="181" stopIfTrue="1">
      <formula>$C25&gt;0</formula>
    </cfRule>
    <cfRule type="expression" priority="7" dxfId="182" stopIfTrue="1">
      <formula>$D25="Bye"</formula>
    </cfRule>
  </conditionalFormatting>
  <conditionalFormatting sqref="D11 D17 D9 D19 D21 D13 D15 D23">
    <cfRule type="cellIs" priority="15" dxfId="175" operator="equal" stopIfTrue="1">
      <formula>"Bye"</formula>
    </cfRule>
    <cfRule type="expression" priority="16" dxfId="174" stopIfTrue="1">
      <formula>AND(#REF!&lt;9,$B9&gt;0)</formula>
    </cfRule>
  </conditionalFormatting>
  <conditionalFormatting sqref="H34 N33 H30 J12 L16 N24 J20:K20 H26 H10 H14 H18 H22">
    <cfRule type="expression" priority="1" dxfId="179" stopIfTrue="1">
      <formula>$K$1="CU"</formula>
    </cfRule>
  </conditionalFormatting>
  <conditionalFormatting sqref="O36">
    <cfRule type="expression" priority="28" dxfId="174" stopIfTrue="1">
      <formula>N33="as"</formula>
    </cfRule>
    <cfRule type="expression" priority="29" dxfId="174" stopIfTrue="1">
      <formula>N33="bs"</formula>
    </cfRule>
  </conditionalFormatting>
  <conditionalFormatting sqref="I32">
    <cfRule type="expression" priority="30" dxfId="176" stopIfTrue="1">
      <formula>AND($K$1="CU",I32="Umpire")</formula>
    </cfRule>
    <cfRule type="expression" priority="31" dxfId="177" stopIfTrue="1">
      <formula>AND($K$1="CU",I32&lt;&gt;"Umpire",'Мал 14 пара'!#REF!&lt;&gt;"")</formula>
    </cfRule>
    <cfRule type="expression" priority="32" dxfId="178" stopIfTrue="1">
      <formula>AND($K$1="CU",I32&lt;&gt;"Umpire")</formula>
    </cfRule>
  </conditionalFormatting>
  <dataValidations count="1">
    <dataValidation type="list" allowBlank="1" showInputMessage="1" sqref="I32 G34 G30 M29 M33 G18 G22 G14 G26 M24 I20 K16 I12">
      <formula1>$S$9:$S$20</formula1>
    </dataValidation>
  </dataValidations>
  <printOptions horizontalCentered="1"/>
  <pageMargins left="0.35" right="0.35" top="0.39" bottom="0.39" header="0" footer="0"/>
  <pageSetup fitToHeight="1" fitToWidth="1" horizontalDpi="600" verticalDpi="600" orientation="portrait" paperSize="9" scale="95" r:id="rId3"/>
  <legacyDrawing r:id="rId2"/>
</worksheet>
</file>

<file path=xl/worksheets/sheet9.xml><?xml version="1.0" encoding="utf-8"?>
<worksheet xmlns="http://schemas.openxmlformats.org/spreadsheetml/2006/main" xmlns:r="http://schemas.openxmlformats.org/officeDocument/2006/relationships">
  <sheetPr codeName="Sheet26">
    <pageSetUpPr fitToPage="1"/>
  </sheetPr>
  <dimension ref="A1:U42"/>
  <sheetViews>
    <sheetView showGridLines="0" showZeros="0" zoomScalePageLayoutView="0" workbookViewId="0" topLeftCell="A1">
      <selection activeCell="M25" sqref="M25"/>
    </sheetView>
  </sheetViews>
  <sheetFormatPr defaultColWidth="8.875" defaultRowHeight="12.75"/>
  <cols>
    <col min="1" max="1" width="2.375" style="74" customWidth="1"/>
    <col min="2" max="2" width="5.00390625" style="74" customWidth="1"/>
    <col min="3" max="3" width="4.625" style="284" customWidth="1"/>
    <col min="4" max="4" width="16.00390625" style="74" customWidth="1"/>
    <col min="5" max="5" width="5.00390625" style="74" customWidth="1"/>
    <col min="6" max="6" width="7.00390625" style="74" customWidth="1"/>
    <col min="7" max="7" width="9.625" style="75" customWidth="1"/>
    <col min="8" max="8" width="7.375" style="77" customWidth="1"/>
    <col min="9" max="9" width="15.875" style="74" customWidth="1"/>
    <col min="10" max="10" width="1.75390625" style="77" customWidth="1"/>
    <col min="11" max="11" width="11.75390625" style="74" customWidth="1"/>
    <col min="12" max="12" width="1.00390625" style="84" customWidth="1"/>
    <col min="13" max="13" width="11.375" style="74" customWidth="1"/>
    <col min="14" max="14" width="2.75390625" style="77" customWidth="1"/>
    <col min="15" max="15" width="10.75390625" style="74" customWidth="1"/>
    <col min="16" max="16" width="1.75390625" style="84" customWidth="1"/>
    <col min="17" max="17" width="0" style="74" hidden="1" customWidth="1"/>
    <col min="18" max="18" width="8.00390625" style="74" customWidth="1"/>
    <col min="19" max="19" width="9.625" style="74" hidden="1" customWidth="1"/>
    <col min="20" max="20" width="8.625" style="74" hidden="1" customWidth="1"/>
    <col min="21" max="21" width="10.00390625" style="74" hidden="1" customWidth="1"/>
    <col min="22" max="16384" width="8.875" style="74" customWidth="1"/>
  </cols>
  <sheetData>
    <row r="1" spans="1:19" s="10" customFormat="1" ht="30.75" customHeight="1">
      <c r="A1" s="97" t="s">
        <v>16</v>
      </c>
      <c r="B1" s="1"/>
      <c r="C1" s="3"/>
      <c r="D1" s="3"/>
      <c r="E1" s="4"/>
      <c r="F1" s="4"/>
      <c r="G1" s="11"/>
      <c r="H1" s="4"/>
      <c r="I1" s="4"/>
      <c r="J1" s="5"/>
      <c r="K1" s="5"/>
      <c r="L1" s="5"/>
      <c r="M1" s="6"/>
      <c r="N1" s="7"/>
      <c r="O1" s="8"/>
      <c r="P1" s="8"/>
      <c r="Q1" s="8"/>
      <c r="R1" s="8"/>
      <c r="S1" s="9"/>
    </row>
    <row r="2" spans="1:19" s="10" customFormat="1" ht="31.5" customHeight="1">
      <c r="A2" s="2" t="s">
        <v>17</v>
      </c>
      <c r="B2" s="1"/>
      <c r="C2" s="3"/>
      <c r="D2" s="3"/>
      <c r="E2" s="11"/>
      <c r="F2" s="11"/>
      <c r="G2" s="11"/>
      <c r="H2" s="11"/>
      <c r="I2" s="11"/>
      <c r="J2" s="12"/>
      <c r="K2" s="12"/>
      <c r="L2" s="12"/>
      <c r="M2" s="6"/>
      <c r="N2" s="7"/>
      <c r="O2" s="8"/>
      <c r="P2" s="8"/>
      <c r="Q2" s="8"/>
      <c r="R2" s="8"/>
      <c r="S2" s="9"/>
    </row>
    <row r="3" spans="1:19" s="10" customFormat="1" ht="22.5" customHeight="1">
      <c r="A3" s="13" t="s">
        <v>8</v>
      </c>
      <c r="B3" s="14"/>
      <c r="C3" s="16"/>
      <c r="D3" s="16"/>
      <c r="E3" s="12"/>
      <c r="F3" s="12"/>
      <c r="G3" s="203"/>
      <c r="H3" s="17" t="s">
        <v>21</v>
      </c>
      <c r="I3" s="17"/>
      <c r="J3" s="17"/>
      <c r="K3" s="17"/>
      <c r="L3" s="5"/>
      <c r="M3" s="6"/>
      <c r="N3" s="7"/>
      <c r="O3" s="8"/>
      <c r="P3" s="8"/>
      <c r="Q3" s="8"/>
      <c r="R3" s="8"/>
      <c r="S3" s="9"/>
    </row>
    <row r="4" spans="1:21" s="10" customFormat="1" ht="12" customHeight="1">
      <c r="A4" s="13"/>
      <c r="B4" s="16"/>
      <c r="C4" s="14"/>
      <c r="D4" s="15"/>
      <c r="E4" s="16"/>
      <c r="F4" s="16"/>
      <c r="G4" s="12"/>
      <c r="H4" s="12"/>
      <c r="I4" s="18"/>
      <c r="J4" s="18"/>
      <c r="K4" s="18"/>
      <c r="L4" s="18"/>
      <c r="M4" s="18"/>
      <c r="N4" s="12"/>
      <c r="O4" s="6"/>
      <c r="P4" s="7"/>
      <c r="Q4" s="8"/>
      <c r="R4" s="8"/>
      <c r="S4" s="8"/>
      <c r="T4" s="9"/>
      <c r="U4" s="9"/>
    </row>
    <row r="5" spans="1:14" s="26" customFormat="1" ht="11.25" customHeight="1">
      <c r="A5" s="19"/>
      <c r="B5" s="19"/>
      <c r="C5" s="19"/>
      <c r="D5" s="19"/>
      <c r="E5" s="19" t="s">
        <v>13</v>
      </c>
      <c r="F5" s="19"/>
      <c r="G5" s="20"/>
      <c r="H5" s="22"/>
      <c r="I5" s="23"/>
      <c r="J5" s="19"/>
      <c r="K5" s="24"/>
      <c r="L5" s="22"/>
      <c r="M5" s="19"/>
      <c r="N5" s="25" t="s">
        <v>0</v>
      </c>
    </row>
    <row r="6" spans="1:14" s="35" customFormat="1" ht="11.25" customHeight="1" thickBot="1">
      <c r="A6" s="333"/>
      <c r="B6" s="333"/>
      <c r="C6" s="204"/>
      <c r="D6" s="29"/>
      <c r="E6" s="29"/>
      <c r="F6" s="30"/>
      <c r="G6" s="98"/>
      <c r="H6" s="31"/>
      <c r="I6" s="205"/>
      <c r="J6" s="31"/>
      <c r="K6" s="206"/>
      <c r="L6" s="34"/>
      <c r="M6" s="334" t="s">
        <v>19</v>
      </c>
      <c r="N6" s="334"/>
    </row>
    <row r="7" spans="1:14" s="26" customFormat="1" ht="9.75">
      <c r="A7" s="36"/>
      <c r="B7" s="167" t="s">
        <v>1</v>
      </c>
      <c r="C7" s="129" t="s">
        <v>2</v>
      </c>
      <c r="D7" s="335" t="s">
        <v>14</v>
      </c>
      <c r="E7" s="335"/>
      <c r="F7" s="335"/>
      <c r="G7" s="161" t="s">
        <v>15</v>
      </c>
      <c r="H7" s="102" t="s">
        <v>10</v>
      </c>
      <c r="I7" s="37" t="s">
        <v>3</v>
      </c>
      <c r="J7" s="38"/>
      <c r="K7" s="37" t="s">
        <v>4</v>
      </c>
      <c r="L7" s="38"/>
      <c r="M7" s="37" t="s">
        <v>208</v>
      </c>
      <c r="N7" s="39"/>
    </row>
    <row r="8" spans="1:16" s="26" customFormat="1" ht="3.75" customHeight="1" thickBot="1">
      <c r="A8" s="40"/>
      <c r="B8" s="41"/>
      <c r="C8" s="41"/>
      <c r="D8" s="42"/>
      <c r="E8" s="42"/>
      <c r="F8" s="43"/>
      <c r="G8" s="45"/>
      <c r="H8" s="108"/>
      <c r="I8" s="45"/>
      <c r="J8" s="44"/>
      <c r="K8" s="45"/>
      <c r="L8" s="44"/>
      <c r="M8" s="45"/>
      <c r="N8" s="44"/>
      <c r="O8" s="45"/>
      <c r="P8" s="46"/>
    </row>
    <row r="9" spans="1:21" s="52" customFormat="1" ht="9" customHeight="1">
      <c r="A9" s="47">
        <v>1</v>
      </c>
      <c r="B9" s="48"/>
      <c r="C9" s="207">
        <v>1</v>
      </c>
      <c r="D9" s="336" t="s">
        <v>209</v>
      </c>
      <c r="E9" s="336"/>
      <c r="F9" s="336"/>
      <c r="G9" s="208"/>
      <c r="H9" s="209"/>
      <c r="I9" s="210"/>
      <c r="J9" s="210"/>
      <c r="K9" s="210"/>
      <c r="L9" s="210"/>
      <c r="M9" s="211"/>
      <c r="N9" s="50"/>
      <c r="O9" s="211"/>
      <c r="P9" s="50"/>
      <c r="Q9" s="51"/>
      <c r="S9" s="53" t="str">
        <f>'[1]Officials'!P24</f>
        <v>Umpire</v>
      </c>
      <c r="U9" s="54" t="str">
        <f>E$9&amp;" "&amp;D$9</f>
        <v> Молодова/Былина</v>
      </c>
    </row>
    <row r="10" spans="1:21" s="52" customFormat="1" ht="9" customHeight="1">
      <c r="A10" s="55"/>
      <c r="B10" s="56"/>
      <c r="C10" s="212"/>
      <c r="D10" s="88"/>
      <c r="E10" s="89"/>
      <c r="F10" s="90"/>
      <c r="G10" s="163"/>
      <c r="H10" s="110"/>
      <c r="I10" s="213" t="s">
        <v>209</v>
      </c>
      <c r="J10" s="214"/>
      <c r="K10" s="89"/>
      <c r="L10" s="89"/>
      <c r="M10" s="114"/>
      <c r="N10" s="50"/>
      <c r="O10" s="211"/>
      <c r="P10" s="50"/>
      <c r="Q10" s="51"/>
      <c r="S10" s="58" t="str">
        <f>'[1]Officials'!P25</f>
        <v> </v>
      </c>
      <c r="U10" s="59" t="str">
        <f>E$11&amp;" "&amp;D$11</f>
        <v> Мицкевич/Лазарева</v>
      </c>
    </row>
    <row r="11" spans="1:21" s="52" customFormat="1" ht="9" customHeight="1">
      <c r="A11" s="55">
        <v>2</v>
      </c>
      <c r="B11" s="49"/>
      <c r="C11" s="215"/>
      <c r="D11" s="336" t="s">
        <v>210</v>
      </c>
      <c r="E11" s="336"/>
      <c r="F11" s="336"/>
      <c r="G11" s="216"/>
      <c r="H11" s="217"/>
      <c r="I11" s="89" t="s">
        <v>157</v>
      </c>
      <c r="J11" s="218"/>
      <c r="K11" s="89"/>
      <c r="L11" s="89"/>
      <c r="M11" s="114"/>
      <c r="N11" s="50"/>
      <c r="O11" s="211"/>
      <c r="P11" s="50"/>
      <c r="Q11" s="51"/>
      <c r="S11" s="58" t="str">
        <f>'[1]Officials'!P26</f>
        <v> </v>
      </c>
      <c r="U11" s="59" t="str">
        <f>E$13&amp;" "&amp;D$13</f>
        <v> Бурак/Рымша</v>
      </c>
    </row>
    <row r="12" spans="1:21" s="52" customFormat="1" ht="9" customHeight="1">
      <c r="A12" s="55"/>
      <c r="B12" s="57"/>
      <c r="C12" s="212"/>
      <c r="D12" s="88"/>
      <c r="E12" s="90"/>
      <c r="F12" s="90"/>
      <c r="G12" s="163"/>
      <c r="H12" s="111"/>
      <c r="I12" s="219"/>
      <c r="J12" s="220"/>
      <c r="K12" s="214" t="s">
        <v>209</v>
      </c>
      <c r="L12" s="214"/>
      <c r="M12" s="114"/>
      <c r="N12" s="50"/>
      <c r="O12" s="211"/>
      <c r="P12" s="50"/>
      <c r="Q12" s="51"/>
      <c r="S12" s="58" t="str">
        <f>'[1]Officials'!P27</f>
        <v> </v>
      </c>
      <c r="U12" s="59" t="str">
        <f>E$15&amp;" "&amp;D$15</f>
        <v> Шепшук/Климович</v>
      </c>
    </row>
    <row r="13" spans="1:21" s="52" customFormat="1" ht="9" customHeight="1">
      <c r="A13" s="55">
        <v>3</v>
      </c>
      <c r="B13" s="49"/>
      <c r="C13" s="215"/>
      <c r="D13" s="336" t="s">
        <v>211</v>
      </c>
      <c r="E13" s="336"/>
      <c r="F13" s="336"/>
      <c r="G13" s="208"/>
      <c r="H13" s="209"/>
      <c r="I13" s="89"/>
      <c r="J13" s="218"/>
      <c r="K13" s="89" t="s">
        <v>159</v>
      </c>
      <c r="L13" s="221"/>
      <c r="M13" s="222"/>
      <c r="N13" s="63"/>
      <c r="O13" s="223"/>
      <c r="P13" s="63"/>
      <c r="Q13" s="64"/>
      <c r="R13" s="65"/>
      <c r="S13" s="66" t="str">
        <f>'[1]Officials'!P28</f>
        <v> </v>
      </c>
      <c r="T13" s="62"/>
      <c r="U13" s="59" t="str">
        <f>E$17&amp;" "&amp;D$17</f>
        <v> Тетерюкова/Лосьмакова</v>
      </c>
    </row>
    <row r="14" spans="1:21" s="52" customFormat="1" ht="9" customHeight="1">
      <c r="A14" s="55"/>
      <c r="B14" s="57"/>
      <c r="C14" s="212"/>
      <c r="D14" s="91"/>
      <c r="E14" s="92"/>
      <c r="F14" s="93"/>
      <c r="G14" s="164"/>
      <c r="H14" s="110"/>
      <c r="I14" s="214" t="s">
        <v>211</v>
      </c>
      <c r="J14" s="224"/>
      <c r="K14" s="89"/>
      <c r="L14" s="225"/>
      <c r="M14" s="222"/>
      <c r="N14" s="63"/>
      <c r="O14" s="223"/>
      <c r="P14" s="63"/>
      <c r="Q14" s="64"/>
      <c r="R14" s="65"/>
      <c r="S14" s="66" t="str">
        <f>'[1]Officials'!P29</f>
        <v> </v>
      </c>
      <c r="U14" s="59" t="str">
        <f>E$19&amp;" "&amp;D$19</f>
        <v> Белоглазова/Мурга</v>
      </c>
    </row>
    <row r="15" spans="1:21" s="52" customFormat="1" ht="9" customHeight="1">
      <c r="A15" s="55">
        <v>4</v>
      </c>
      <c r="B15" s="49"/>
      <c r="C15" s="215"/>
      <c r="D15" s="336" t="s">
        <v>212</v>
      </c>
      <c r="E15" s="336"/>
      <c r="F15" s="336"/>
      <c r="G15" s="216"/>
      <c r="H15" s="217"/>
      <c r="I15" s="89" t="s">
        <v>280</v>
      </c>
      <c r="J15" s="89"/>
      <c r="K15" s="89"/>
      <c r="L15" s="221"/>
      <c r="M15" s="222" t="s">
        <v>215</v>
      </c>
      <c r="N15" s="63"/>
      <c r="O15" s="223"/>
      <c r="P15" s="63"/>
      <c r="Q15" s="64"/>
      <c r="R15" s="65"/>
      <c r="S15" s="66" t="str">
        <f>'[1]Officials'!P30</f>
        <v> </v>
      </c>
      <c r="U15" s="59" t="str">
        <f>E$21&amp;" "&amp;D$21</f>
        <v> Комаровская/Пипченко</v>
      </c>
    </row>
    <row r="16" spans="1:21" s="52" customFormat="1" ht="9" customHeight="1">
      <c r="A16" s="55"/>
      <c r="B16" s="57"/>
      <c r="C16" s="212"/>
      <c r="D16" s="226"/>
      <c r="E16" s="227"/>
      <c r="F16" s="228"/>
      <c r="G16" s="163"/>
      <c r="H16" s="111"/>
      <c r="I16" s="89"/>
      <c r="J16" s="89"/>
      <c r="K16" s="219"/>
      <c r="L16" s="229"/>
      <c r="M16" s="230" t="s">
        <v>309</v>
      </c>
      <c r="N16" s="63"/>
      <c r="O16" s="223"/>
      <c r="P16" s="63"/>
      <c r="Q16" s="64"/>
      <c r="R16" s="65"/>
      <c r="S16" s="66" t="str">
        <f>'[1]Officials'!P31</f>
        <v> </v>
      </c>
      <c r="U16" s="59" t="str">
        <f>E$23&amp;" "&amp;D$23</f>
        <v> Савицкая/Ефремова</v>
      </c>
    </row>
    <row r="17" spans="1:21" s="52" customFormat="1" ht="9" customHeight="1">
      <c r="A17" s="55">
        <v>5</v>
      </c>
      <c r="B17" s="49"/>
      <c r="C17" s="215"/>
      <c r="D17" s="336" t="s">
        <v>213</v>
      </c>
      <c r="E17" s="336"/>
      <c r="F17" s="336"/>
      <c r="G17" s="208"/>
      <c r="H17" s="209"/>
      <c r="I17" s="89"/>
      <c r="J17" s="89"/>
      <c r="K17" s="89"/>
      <c r="L17" s="221"/>
      <c r="M17" s="222"/>
      <c r="N17" s="63"/>
      <c r="O17" s="223"/>
      <c r="P17" s="63"/>
      <c r="Q17" s="64"/>
      <c r="R17" s="65"/>
      <c r="S17" s="66" t="str">
        <f>'[1]Officials'!P32</f>
        <v> </v>
      </c>
      <c r="U17" s="59" t="str">
        <f>E$25&amp;" "&amp;D$25</f>
        <v> </v>
      </c>
    </row>
    <row r="18" spans="1:21" s="52" customFormat="1" ht="9" customHeight="1">
      <c r="A18" s="55"/>
      <c r="B18" s="57"/>
      <c r="C18" s="212"/>
      <c r="D18" s="226"/>
      <c r="E18" s="231"/>
      <c r="F18" s="228"/>
      <c r="G18" s="165"/>
      <c r="H18" s="110"/>
      <c r="I18" s="214" t="s">
        <v>270</v>
      </c>
      <c r="J18" s="214"/>
      <c r="K18" s="89"/>
      <c r="L18" s="221"/>
      <c r="M18" s="222"/>
      <c r="N18" s="63"/>
      <c r="O18" s="223"/>
      <c r="P18" s="63"/>
      <c r="Q18" s="64"/>
      <c r="R18" s="65"/>
      <c r="S18" s="66" t="str">
        <f>'[1]Officials'!P33</f>
        <v> </v>
      </c>
      <c r="U18" s="59" t="str">
        <f>E$27&amp;" "&amp;D$27</f>
        <v> </v>
      </c>
    </row>
    <row r="19" spans="1:21" s="52" customFormat="1" ht="9" customHeight="1">
      <c r="A19" s="55">
        <v>6</v>
      </c>
      <c r="B19" s="49"/>
      <c r="C19" s="215"/>
      <c r="D19" s="336" t="s">
        <v>214</v>
      </c>
      <c r="E19" s="336"/>
      <c r="F19" s="336"/>
      <c r="G19" s="216"/>
      <c r="H19" s="217"/>
      <c r="I19" s="89" t="s">
        <v>153</v>
      </c>
      <c r="J19" s="218"/>
      <c r="K19" s="89"/>
      <c r="L19" s="221"/>
      <c r="M19" s="222"/>
      <c r="N19" s="63"/>
      <c r="O19" s="223"/>
      <c r="P19" s="63"/>
      <c r="Q19" s="64"/>
      <c r="R19" s="65"/>
      <c r="S19" s="66" t="str">
        <f>'[1]Officials'!P34</f>
        <v> </v>
      </c>
      <c r="U19" s="59" t="e">
        <f>#REF!&amp;" "&amp;#REF!</f>
        <v>#REF!</v>
      </c>
    </row>
    <row r="20" spans="1:21" s="52" customFormat="1" ht="9" customHeight="1" thickBot="1">
      <c r="A20" s="55"/>
      <c r="B20" s="57"/>
      <c r="C20" s="212"/>
      <c r="D20" s="226"/>
      <c r="E20" s="227"/>
      <c r="F20" s="228"/>
      <c r="G20" s="163"/>
      <c r="H20" s="111"/>
      <c r="I20" s="127"/>
      <c r="J20" s="220"/>
      <c r="K20" s="232" t="s">
        <v>215</v>
      </c>
      <c r="L20" s="214"/>
      <c r="M20" s="222"/>
      <c r="N20" s="63"/>
      <c r="O20" s="223"/>
      <c r="P20" s="63"/>
      <c r="Q20" s="64"/>
      <c r="R20" s="65"/>
      <c r="S20" s="67" t="str">
        <f>'[1]Officials'!P35</f>
        <v>None</v>
      </c>
      <c r="U20" s="59" t="e">
        <f>#REF!&amp;" "&amp;#REF!</f>
        <v>#REF!</v>
      </c>
    </row>
    <row r="21" spans="1:21" s="52" customFormat="1" ht="9" customHeight="1">
      <c r="A21" s="55">
        <v>7</v>
      </c>
      <c r="B21" s="49"/>
      <c r="C21" s="215"/>
      <c r="D21" s="336" t="s">
        <v>259</v>
      </c>
      <c r="E21" s="336"/>
      <c r="F21" s="336"/>
      <c r="G21" s="208"/>
      <c r="H21" s="209"/>
      <c r="I21" s="89"/>
      <c r="J21" s="218"/>
      <c r="K21" s="89" t="s">
        <v>176</v>
      </c>
      <c r="L21" s="89"/>
      <c r="M21" s="233"/>
      <c r="N21" s="63"/>
      <c r="O21" s="223"/>
      <c r="P21" s="63"/>
      <c r="Q21" s="64"/>
      <c r="R21" s="65"/>
      <c r="U21" s="59" t="e">
        <f>#REF!&amp;" "&amp;#REF!</f>
        <v>#REF!</v>
      </c>
    </row>
    <row r="22" spans="1:21" s="52" customFormat="1" ht="9" customHeight="1">
      <c r="A22" s="55"/>
      <c r="B22" s="57"/>
      <c r="C22" s="212"/>
      <c r="D22" s="226"/>
      <c r="E22" s="231"/>
      <c r="F22" s="228"/>
      <c r="G22" s="165"/>
      <c r="H22" s="110"/>
      <c r="I22" s="214" t="s">
        <v>215</v>
      </c>
      <c r="J22" s="224"/>
      <c r="K22" s="89"/>
      <c r="L22" s="234"/>
      <c r="M22" s="233"/>
      <c r="N22" s="63"/>
      <c r="O22" s="223"/>
      <c r="P22" s="63"/>
      <c r="Q22" s="64"/>
      <c r="R22" s="65"/>
      <c r="U22" s="59" t="e">
        <f>#REF!&amp;" "&amp;#REF!</f>
        <v>#REF!</v>
      </c>
    </row>
    <row r="23" spans="1:21" s="52" customFormat="1" ht="9" customHeight="1">
      <c r="A23" s="47">
        <v>8</v>
      </c>
      <c r="B23" s="49"/>
      <c r="C23" s="207">
        <v>2</v>
      </c>
      <c r="D23" s="336" t="s">
        <v>215</v>
      </c>
      <c r="E23" s="336"/>
      <c r="F23" s="336"/>
      <c r="G23" s="216"/>
      <c r="H23" s="217"/>
      <c r="I23" s="89" t="s">
        <v>149</v>
      </c>
      <c r="J23" s="89"/>
      <c r="K23" s="89"/>
      <c r="L23" s="89"/>
      <c r="M23" s="233"/>
      <c r="N23" s="63"/>
      <c r="O23" s="223"/>
      <c r="P23" s="63"/>
      <c r="Q23" s="64"/>
      <c r="R23" s="65"/>
      <c r="U23" s="59" t="e">
        <f>#REF!&amp;" "&amp;#REF!</f>
        <v>#REF!</v>
      </c>
    </row>
    <row r="24" spans="1:21" s="52" customFormat="1" ht="9" customHeight="1">
      <c r="A24" s="235"/>
      <c r="B24" s="235"/>
      <c r="C24" s="235"/>
      <c r="D24" s="236"/>
      <c r="E24" s="237"/>
      <c r="F24" s="237"/>
      <c r="G24" s="238"/>
      <c r="H24" s="239"/>
      <c r="I24" s="221"/>
      <c r="J24" s="221"/>
      <c r="K24" s="221"/>
      <c r="L24" s="221"/>
      <c r="M24" s="221"/>
      <c r="N24" s="240"/>
      <c r="O24" s="241"/>
      <c r="P24" s="63"/>
      <c r="Q24" s="64"/>
      <c r="R24" s="65"/>
      <c r="U24" s="59" t="e">
        <f>#REF!&amp;" "&amp;#REF!</f>
        <v>#REF!</v>
      </c>
    </row>
    <row r="25" spans="1:21" s="52" customFormat="1" ht="9" customHeight="1">
      <c r="A25" s="242"/>
      <c r="B25" s="223"/>
      <c r="C25" s="243"/>
      <c r="D25" s="236"/>
      <c r="E25" s="237"/>
      <c r="F25" s="237"/>
      <c r="G25" s="238"/>
      <c r="H25" s="239"/>
      <c r="I25" s="241"/>
      <c r="J25" s="244"/>
      <c r="K25" s="241"/>
      <c r="L25" s="244"/>
      <c r="M25" s="245"/>
      <c r="N25" s="63"/>
      <c r="O25" s="245"/>
      <c r="P25" s="63"/>
      <c r="Q25" s="64"/>
      <c r="R25" s="65"/>
      <c r="U25" s="59" t="str">
        <f>E$29&amp;" "&amp;D$29</f>
        <v> </v>
      </c>
    </row>
    <row r="26" spans="1:21" s="52" customFormat="1" ht="9" customHeight="1">
      <c r="A26" s="235"/>
      <c r="B26" s="235"/>
      <c r="C26" s="243"/>
      <c r="D26" s="236"/>
      <c r="E26" s="221"/>
      <c r="F26" s="237"/>
      <c r="G26" s="246"/>
      <c r="H26" s="247"/>
      <c r="I26" s="241"/>
      <c r="J26" s="244"/>
      <c r="K26" s="241"/>
      <c r="L26" s="244"/>
      <c r="M26" s="245"/>
      <c r="N26" s="63"/>
      <c r="O26" s="223"/>
      <c r="P26" s="63"/>
      <c r="Q26" s="64"/>
      <c r="R26" s="65"/>
      <c r="U26" s="59" t="str">
        <f>E$31&amp;" "&amp;D$31</f>
        <v> </v>
      </c>
    </row>
    <row r="27" spans="1:21" s="52" customFormat="1" ht="9" customHeight="1">
      <c r="A27" s="235"/>
      <c r="B27" s="223"/>
      <c r="C27" s="243"/>
      <c r="D27" s="236"/>
      <c r="E27" s="237"/>
      <c r="F27" s="237"/>
      <c r="G27" s="238"/>
      <c r="H27" s="239"/>
      <c r="I27" s="248"/>
      <c r="J27" s="249"/>
      <c r="K27" s="241"/>
      <c r="L27" s="244"/>
      <c r="M27" s="245"/>
      <c r="N27" s="63"/>
      <c r="O27" s="223"/>
      <c r="P27" s="63"/>
      <c r="Q27" s="64"/>
      <c r="R27" s="65"/>
      <c r="U27" s="59" t="e">
        <f>#REF!&amp;" "&amp;#REF!</f>
        <v>#REF!</v>
      </c>
    </row>
    <row r="28" spans="1:21" s="52" customFormat="1" ht="9" customHeight="1" thickBot="1">
      <c r="A28" s="250"/>
      <c r="B28" s="250"/>
      <c r="C28" s="250"/>
      <c r="D28" s="251"/>
      <c r="E28" s="252"/>
      <c r="F28" s="253"/>
      <c r="G28" s="56"/>
      <c r="H28" s="254"/>
      <c r="I28" s="255"/>
      <c r="J28" s="210"/>
      <c r="K28" s="255"/>
      <c r="L28" s="210"/>
      <c r="M28" s="256"/>
      <c r="N28" s="257"/>
      <c r="O28" s="258"/>
      <c r="P28" s="259"/>
      <c r="Q28" s="64"/>
      <c r="R28" s="65"/>
      <c r="U28" s="70"/>
    </row>
    <row r="29" spans="1:18" s="52" customFormat="1" ht="9" customHeight="1">
      <c r="A29" s="260"/>
      <c r="B29" s="223"/>
      <c r="C29" s="243"/>
      <c r="D29" s="261"/>
      <c r="E29" s="262"/>
      <c r="F29" s="65"/>
      <c r="G29" s="238"/>
      <c r="H29" s="239"/>
      <c r="I29" s="241"/>
      <c r="J29" s="244"/>
      <c r="K29" s="269"/>
      <c r="L29" s="269"/>
      <c r="M29" s="236"/>
      <c r="N29" s="273"/>
      <c r="O29" s="274"/>
      <c r="P29" s="63"/>
      <c r="Q29" s="64"/>
      <c r="R29" s="65"/>
    </row>
    <row r="30" spans="1:18" s="52" customFormat="1" ht="12" customHeight="1">
      <c r="A30" s="235"/>
      <c r="B30" s="235"/>
      <c r="C30" s="243"/>
      <c r="D30" s="266"/>
      <c r="E30" s="267"/>
      <c r="F30" s="268"/>
      <c r="G30" s="246"/>
      <c r="H30" s="247"/>
      <c r="I30" s="241"/>
      <c r="J30" s="244"/>
      <c r="K30" s="241"/>
      <c r="L30" s="278"/>
      <c r="M30" s="274"/>
      <c r="N30" s="273"/>
      <c r="O30" s="274"/>
      <c r="P30" s="63"/>
      <c r="Q30" s="64"/>
      <c r="R30" s="65"/>
    </row>
    <row r="31" spans="1:18" s="52" customFormat="1" ht="9" customHeight="1">
      <c r="A31" s="235"/>
      <c r="B31" s="223"/>
      <c r="C31" s="243"/>
      <c r="D31" s="262"/>
      <c r="E31" s="262"/>
      <c r="F31" s="65"/>
      <c r="G31" s="238"/>
      <c r="H31" s="239"/>
      <c r="I31" s="248"/>
      <c r="J31" s="249"/>
      <c r="K31" s="241"/>
      <c r="L31" s="244"/>
      <c r="M31" s="245"/>
      <c r="N31" s="63"/>
      <c r="O31" s="223"/>
      <c r="P31" s="63"/>
      <c r="Q31" s="64"/>
      <c r="R31" s="65"/>
    </row>
    <row r="32" spans="1:18" s="52" customFormat="1" ht="15" customHeight="1">
      <c r="A32" s="235"/>
      <c r="B32" s="235"/>
      <c r="C32" s="243"/>
      <c r="D32" s="266"/>
      <c r="E32" s="266"/>
      <c r="F32" s="268"/>
      <c r="G32" s="271"/>
      <c r="H32" s="239"/>
      <c r="I32" s="272"/>
      <c r="J32" s="247"/>
      <c r="K32" s="241"/>
      <c r="L32" s="244"/>
      <c r="M32" s="272"/>
      <c r="N32" s="247"/>
      <c r="O32" s="241"/>
      <c r="P32" s="275"/>
      <c r="Q32" s="64"/>
      <c r="R32" s="65"/>
    </row>
    <row r="33" spans="1:18" s="52" customFormat="1" ht="12" customHeight="1">
      <c r="A33" s="235"/>
      <c r="B33" s="223"/>
      <c r="C33" s="243"/>
      <c r="D33" s="276"/>
      <c r="E33" s="262"/>
      <c r="F33" s="65"/>
      <c r="G33" s="238"/>
      <c r="H33" s="239"/>
      <c r="I33" s="241"/>
      <c r="J33" s="244"/>
      <c r="K33" s="241"/>
      <c r="L33" s="244"/>
      <c r="M33" s="245"/>
      <c r="N33" s="63"/>
      <c r="O33" s="245"/>
      <c r="P33" s="63"/>
      <c r="Q33" s="64"/>
      <c r="R33" s="65"/>
    </row>
    <row r="34" spans="1:18" s="52" customFormat="1" ht="9" customHeight="1">
      <c r="A34" s="235"/>
      <c r="B34" s="235"/>
      <c r="C34" s="243"/>
      <c r="D34" s="266"/>
      <c r="E34" s="277"/>
      <c r="F34" s="268"/>
      <c r="G34" s="246"/>
      <c r="H34" s="247"/>
      <c r="I34" s="241"/>
      <c r="J34" s="244"/>
      <c r="K34" s="329"/>
      <c r="L34" s="95"/>
      <c r="M34" s="95"/>
      <c r="N34" s="77"/>
      <c r="O34" s="74"/>
      <c r="P34" s="63"/>
      <c r="Q34" s="64"/>
      <c r="R34" s="65"/>
    </row>
    <row r="35" spans="1:18" s="52" customFormat="1" ht="9" customHeight="1">
      <c r="A35" s="260"/>
      <c r="B35" s="223"/>
      <c r="C35" s="243"/>
      <c r="D35" s="262"/>
      <c r="E35" s="262"/>
      <c r="F35" s="65"/>
      <c r="G35" s="238"/>
      <c r="H35" s="279"/>
      <c r="I35" s="241"/>
      <c r="J35" s="244"/>
      <c r="K35" s="280"/>
      <c r="L35" s="95"/>
      <c r="M35" s="95"/>
      <c r="N35" s="77"/>
      <c r="O35" s="74"/>
      <c r="P35" s="63"/>
      <c r="Q35" s="64"/>
      <c r="R35" s="65"/>
    </row>
    <row r="36" spans="1:18" s="52" customFormat="1" ht="9" customHeight="1">
      <c r="A36" s="235"/>
      <c r="B36" s="235"/>
      <c r="C36" s="235"/>
      <c r="D36" s="262"/>
      <c r="E36" s="262"/>
      <c r="F36" s="268"/>
      <c r="G36" s="238"/>
      <c r="H36" s="239"/>
      <c r="I36" s="241"/>
      <c r="J36" s="244"/>
      <c r="K36" s="280"/>
      <c r="L36" s="95"/>
      <c r="M36" s="95"/>
      <c r="N36" s="77"/>
      <c r="O36" s="74"/>
      <c r="P36" s="63"/>
      <c r="Q36" s="64"/>
      <c r="R36" s="65"/>
    </row>
    <row r="37" spans="1:18" s="52" customFormat="1" ht="9" customHeight="1">
      <c r="A37" s="260"/>
      <c r="B37" s="223"/>
      <c r="C37" s="243"/>
      <c r="D37" s="262"/>
      <c r="E37" s="262"/>
      <c r="F37" s="65"/>
      <c r="G37" s="238"/>
      <c r="H37" s="239"/>
      <c r="I37" s="241"/>
      <c r="J37" s="244"/>
      <c r="K37" s="95"/>
      <c r="L37" s="95"/>
      <c r="M37" s="95"/>
      <c r="N37" s="77"/>
      <c r="O37" s="74"/>
      <c r="P37" s="63"/>
      <c r="Q37" s="64"/>
      <c r="R37" s="65"/>
    </row>
    <row r="38" spans="3:13" ht="15.75">
      <c r="C38" s="96"/>
      <c r="D38" s="95" t="s">
        <v>6</v>
      </c>
      <c r="E38" s="95"/>
      <c r="F38" s="95"/>
      <c r="G38" s="95"/>
      <c r="H38" s="95"/>
      <c r="I38" s="329" t="s">
        <v>19</v>
      </c>
      <c r="J38" s="329"/>
      <c r="K38" s="95"/>
      <c r="L38" s="95"/>
      <c r="M38" s="95"/>
    </row>
    <row r="39" spans="1:21" s="84" customFormat="1" ht="15.75" hidden="1">
      <c r="A39" s="74"/>
      <c r="B39" s="74"/>
      <c r="C39" s="96"/>
      <c r="D39" s="280"/>
      <c r="E39" s="280"/>
      <c r="F39" s="280"/>
      <c r="G39" s="281"/>
      <c r="H39" s="280"/>
      <c r="I39" s="280"/>
      <c r="J39" s="280"/>
      <c r="K39" s="74"/>
      <c r="M39" s="74"/>
      <c r="N39" s="77"/>
      <c r="O39" s="74"/>
      <c r="Q39" s="74"/>
      <c r="R39" s="74"/>
      <c r="S39" s="74"/>
      <c r="T39" s="74"/>
      <c r="U39" s="74"/>
    </row>
    <row r="40" spans="1:21" s="84" customFormat="1" ht="15.75" hidden="1">
      <c r="A40" s="74"/>
      <c r="B40" s="74"/>
      <c r="C40" s="96"/>
      <c r="D40" s="280"/>
      <c r="E40" s="280"/>
      <c r="F40" s="280"/>
      <c r="G40" s="281"/>
      <c r="H40" s="280"/>
      <c r="I40" s="95"/>
      <c r="J40" s="280"/>
      <c r="K40" s="74"/>
      <c r="M40" s="74"/>
      <c r="N40" s="77"/>
      <c r="O40" s="74"/>
      <c r="Q40" s="74"/>
      <c r="R40" s="74"/>
      <c r="S40" s="74"/>
      <c r="T40" s="74"/>
      <c r="U40" s="74"/>
    </row>
    <row r="41" spans="1:21" s="84" customFormat="1" ht="15" hidden="1">
      <c r="A41" s="74"/>
      <c r="B41" s="74"/>
      <c r="C41" s="282"/>
      <c r="D41" s="95"/>
      <c r="E41" s="95"/>
      <c r="F41" s="95"/>
      <c r="G41" s="283"/>
      <c r="H41" s="95"/>
      <c r="I41" s="95"/>
      <c r="J41" s="95"/>
      <c r="K41" s="74"/>
      <c r="M41" s="74"/>
      <c r="N41" s="77"/>
      <c r="O41" s="74"/>
      <c r="Q41" s="74"/>
      <c r="R41" s="74"/>
      <c r="S41" s="74"/>
      <c r="T41" s="74"/>
      <c r="U41" s="74"/>
    </row>
    <row r="42" spans="1:21" s="84" customFormat="1" ht="15">
      <c r="A42" s="74"/>
      <c r="B42" s="74"/>
      <c r="C42" s="282"/>
      <c r="D42" s="95"/>
      <c r="E42" s="95"/>
      <c r="F42" s="95"/>
      <c r="G42" s="283"/>
      <c r="H42" s="95"/>
      <c r="I42" s="95"/>
      <c r="J42" s="95"/>
      <c r="K42" s="74"/>
      <c r="M42" s="74"/>
      <c r="N42" s="77"/>
      <c r="O42" s="74"/>
      <c r="Q42" s="74"/>
      <c r="R42" s="74"/>
      <c r="S42" s="74"/>
      <c r="T42" s="74"/>
      <c r="U42" s="74"/>
    </row>
  </sheetData>
  <sheetProtection/>
  <mergeCells count="11">
    <mergeCell ref="M6:N6"/>
    <mergeCell ref="D7:F7"/>
    <mergeCell ref="D9:F9"/>
    <mergeCell ref="D11:F11"/>
    <mergeCell ref="D13:F13"/>
    <mergeCell ref="D15:F15"/>
    <mergeCell ref="D17:F17"/>
    <mergeCell ref="D19:F19"/>
    <mergeCell ref="D21:F21"/>
    <mergeCell ref="D23:F23"/>
    <mergeCell ref="A6:B6"/>
  </mergeCells>
  <conditionalFormatting sqref="M16 O24 O32 K12 I14 I18 I22 I26 I30 I34">
    <cfRule type="expression" priority="10" dxfId="174" stopIfTrue="1">
      <formula>H12="as"</formula>
    </cfRule>
    <cfRule type="expression" priority="11" dxfId="174" stopIfTrue="1">
      <formula>H12="bs"</formula>
    </cfRule>
  </conditionalFormatting>
  <conditionalFormatting sqref="I12 I32 G26 G30 G34 K16 M24 M32 I20 G14 G18 G22">
    <cfRule type="expression" priority="2" dxfId="176" stopIfTrue="1">
      <formula>AND($K$1="CU",G12="Umpire")</formula>
    </cfRule>
    <cfRule type="expression" priority="3" dxfId="177" stopIfTrue="1">
      <formula>AND($K$1="CU",G12&lt;&gt;"Umpire",H12&lt;&gt;"")</formula>
    </cfRule>
    <cfRule type="expression" priority="4" dxfId="178" stopIfTrue="1">
      <formula>AND($K$1="CU",G12&lt;&gt;"Umpire")</formula>
    </cfRule>
  </conditionalFormatting>
  <conditionalFormatting sqref="E33 E35 G37 E37 G25 E25 G27 E27 G29 E29 G31 E31 G33 G35">
    <cfRule type="expression" priority="14" dxfId="174" stopIfTrue="1">
      <formula>AND($C25&lt;9,$B25&gt;0)</formula>
    </cfRule>
  </conditionalFormatting>
  <conditionalFormatting sqref="I10 D25 D27 D29 D31 D33 D35 D37">
    <cfRule type="cellIs" priority="12" dxfId="175" operator="equal" stopIfTrue="1">
      <formula>"Bye"</formula>
    </cfRule>
    <cfRule type="expression" priority="13" dxfId="174" stopIfTrue="1">
      <formula>AND($C10&lt;9,$B10&gt;0)</formula>
    </cfRule>
  </conditionalFormatting>
  <conditionalFormatting sqref="C37 C25 C27 C29 C31 C33 C35">
    <cfRule type="expression" priority="5" dxfId="180" stopIfTrue="1">
      <formula>AND($C25&gt;0,$C25&lt;9,$B25&gt;0)</formula>
    </cfRule>
    <cfRule type="expression" priority="6" dxfId="181" stopIfTrue="1">
      <formula>$C25&gt;0</formula>
    </cfRule>
    <cfRule type="expression" priority="7" dxfId="182" stopIfTrue="1">
      <formula>$D25="Bye"</formula>
    </cfRule>
  </conditionalFormatting>
  <conditionalFormatting sqref="D11 D17 D9 D19 D21 D13 D15 D23">
    <cfRule type="cellIs" priority="15" dxfId="175" operator="equal" stopIfTrue="1">
      <formula>"Bye"</formula>
    </cfRule>
    <cfRule type="expression" priority="16" dxfId="174" stopIfTrue="1">
      <formula>AND(#REF!&lt;9,$B9&gt;0)</formula>
    </cfRule>
  </conditionalFormatting>
  <conditionalFormatting sqref="H34 J32 N32 H30 J12 L16 N24 J20:K20 H26 H10 H14 H18 H22">
    <cfRule type="expression" priority="1" dxfId="179" stopIfTrue="1">
      <formula>$K$1="CU"</formula>
    </cfRule>
  </conditionalFormatting>
  <conditionalFormatting sqref="O28">
    <cfRule type="expression" priority="33" dxfId="174" stopIfTrue="1">
      <formula>'Дев 14 пара'!#REF!="as"</formula>
    </cfRule>
    <cfRule type="expression" priority="34" dxfId="174" stopIfTrue="1">
      <formula>'Дев 14 пара'!#REF!="bs"</formula>
    </cfRule>
  </conditionalFormatting>
  <dataValidations count="1">
    <dataValidation type="list" allowBlank="1" showInputMessage="1" sqref="I32 G34 G30 M32 G18 G22 G14 G26 M24 I20 K16 I12">
      <formula1>$S$9:$S$20</formula1>
    </dataValidation>
  </dataValidations>
  <printOptions horizontalCentered="1"/>
  <pageMargins left="0.35" right="0.35" top="0.39" bottom="0.39" header="0" footer="0"/>
  <pageSetup fitToHeight="1" fitToWidth="1" horizontalDpi="600" verticalDpi="600" orientation="portrait" paperSize="9" scale="97"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rost</dc:creator>
  <cp:keywords/>
  <dc:description/>
  <cp:lastModifiedBy>Admin</cp:lastModifiedBy>
  <cp:lastPrinted>2018-04-27T05:09:28Z</cp:lastPrinted>
  <dcterms:created xsi:type="dcterms:W3CDTF">2009-07-23T08:34:16Z</dcterms:created>
  <dcterms:modified xsi:type="dcterms:W3CDTF">2018-04-27T12:44:33Z</dcterms:modified>
  <cp:category/>
  <cp:version/>
  <cp:contentType/>
  <cp:contentStatus/>
</cp:coreProperties>
</file>